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2755" windowHeight="8985"/>
  </bookViews>
  <sheets>
    <sheet name="KONZ. Össz" sheetId="1" r:id="rId1"/>
  </sheets>
  <externalReferences>
    <externalReference r:id="rId2"/>
  </externalReferences>
  <definedNames>
    <definedName name="Adat" localSheetId="0">#REF!</definedName>
    <definedName name="Adat">#REF!</definedName>
    <definedName name="hfjfj">#REF!</definedName>
    <definedName name="Műanyag" localSheetId="0">#REF!</definedName>
    <definedName name="Műanyag">#REF!</definedName>
    <definedName name="_xlnm.Print_Titles" localSheetId="0">'KONZ. Össz'!$1:$15</definedName>
    <definedName name="_xlnm.Print_Area" localSheetId="0">'KONZ. Össz'!$A$1:$N$98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C90" i="1" l="1"/>
  <c r="D89" i="1" s="1"/>
  <c r="D82" i="1"/>
  <c r="D78" i="1"/>
  <c r="E73" i="1"/>
  <c r="E72" i="1"/>
  <c r="H71" i="1"/>
  <c r="E71" i="1"/>
  <c r="D71" i="1"/>
  <c r="G70" i="1"/>
  <c r="G71" i="1" s="1"/>
  <c r="F70" i="1"/>
  <c r="F72" i="1" s="1"/>
  <c r="C70" i="1"/>
  <c r="H69" i="1"/>
  <c r="E69" i="1"/>
  <c r="D69" i="1"/>
  <c r="G68" i="1"/>
  <c r="G69" i="1" s="1"/>
  <c r="F68" i="1"/>
  <c r="F69" i="1" s="1"/>
  <c r="C68" i="1"/>
  <c r="H67" i="1"/>
  <c r="E67" i="1"/>
  <c r="D67" i="1"/>
  <c r="G66" i="1"/>
  <c r="G67" i="1" s="1"/>
  <c r="F66" i="1"/>
  <c r="F67" i="1" s="1"/>
  <c r="C66" i="1"/>
  <c r="H65" i="1"/>
  <c r="E65" i="1"/>
  <c r="D65" i="1"/>
  <c r="G64" i="1"/>
  <c r="G65" i="1" s="1"/>
  <c r="F64" i="1"/>
  <c r="F65" i="1" s="1"/>
  <c r="C64" i="1"/>
  <c r="H63" i="1"/>
  <c r="E63" i="1"/>
  <c r="D63" i="1"/>
  <c r="G62" i="1"/>
  <c r="G63" i="1" s="1"/>
  <c r="F62" i="1"/>
  <c r="F63" i="1" s="1"/>
  <c r="C62" i="1"/>
  <c r="H61" i="1"/>
  <c r="E61" i="1"/>
  <c r="D61" i="1"/>
  <c r="G60" i="1"/>
  <c r="G61" i="1" s="1"/>
  <c r="F60" i="1"/>
  <c r="F61" i="1" s="1"/>
  <c r="C60" i="1"/>
  <c r="H59" i="1"/>
  <c r="E59" i="1"/>
  <c r="D59" i="1"/>
  <c r="G58" i="1"/>
  <c r="G59" i="1" s="1"/>
  <c r="F58" i="1"/>
  <c r="F59" i="1" s="1"/>
  <c r="C58" i="1"/>
  <c r="H57" i="1"/>
  <c r="E57" i="1"/>
  <c r="D57" i="1"/>
  <c r="G56" i="1"/>
  <c r="G57" i="1" s="1"/>
  <c r="F56" i="1"/>
  <c r="F57" i="1" s="1"/>
  <c r="C56" i="1"/>
  <c r="K51" i="1"/>
  <c r="J51" i="1"/>
  <c r="I51" i="1"/>
  <c r="H51" i="1"/>
  <c r="G51" i="1"/>
  <c r="F51" i="1"/>
  <c r="E51" i="1"/>
  <c r="D51" i="1"/>
  <c r="L51" i="1" s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51" i="1" s="1"/>
  <c r="M19" i="1"/>
  <c r="G72" i="1" l="1"/>
  <c r="G73" i="1" s="1"/>
  <c r="F73" i="1"/>
  <c r="D86" i="1"/>
  <c r="D79" i="1"/>
  <c r="D83" i="1"/>
  <c r="D87" i="1"/>
  <c r="F71" i="1"/>
  <c r="D80" i="1"/>
  <c r="D84" i="1"/>
  <c r="D88" i="1"/>
  <c r="D77" i="1"/>
  <c r="D90" i="1" s="1"/>
  <c r="D81" i="1"/>
  <c r="D85" i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D17" authorId="1">
      <text>
        <r>
          <rPr>
            <sz val="12"/>
            <color indexed="81"/>
            <rFont val="Tahoma"/>
            <family val="2"/>
            <charset val="238"/>
          </rPr>
          <t>A tagok főlapjainak összesített mennyiségét kell megadni.</t>
        </r>
      </text>
    </comment>
    <comment ref="L18" authorId="1">
      <text>
        <r>
          <rPr>
            <sz val="16"/>
            <color indexed="81"/>
            <rFont val="Tahoma"/>
            <family val="2"/>
            <charset val="238"/>
          </rPr>
          <t>a szerződés  VII. 1. pontja szerint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5" authorId="1">
      <text>
        <r>
          <rPr>
            <b/>
            <sz val="9"/>
            <color indexed="81"/>
            <rFont val="Tahoma"/>
            <family val="2"/>
            <charset val="238"/>
          </rPr>
          <t>Az összesen mennyiséget kötelezeő az oszlop alján beírni!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5" authorId="1">
      <text>
        <r>
          <rPr>
            <sz val="14"/>
            <color indexed="81"/>
            <rFont val="Tahoma"/>
            <family val="2"/>
            <charset val="238"/>
          </rPr>
          <t>Saját nyilvántartás alapján a korábbi elszámolások göngyölített adatait kell beírni</t>
        </r>
      </text>
    </comment>
    <comment ref="C77" authorId="1">
      <text>
        <r>
          <rPr>
            <b/>
            <sz val="14"/>
            <color indexed="81"/>
            <rFont val="Tahoma"/>
            <family val="2"/>
            <charset val="238"/>
          </rPr>
          <t>A HKT szerinti összesen kezelt mennyiség meg kell egyezen a konzorcium összes teljesítésével.(L51cella)</t>
        </r>
      </text>
    </comment>
  </commentList>
</comments>
</file>

<file path=xl/sharedStrings.xml><?xml version="1.0" encoding="utf-8"?>
<sst xmlns="http://schemas.openxmlformats.org/spreadsheetml/2006/main" count="165" uniqueCount="112">
  <si>
    <t>1.3 verzió</t>
  </si>
  <si>
    <t>OHÜ partnerazonosító:</t>
  </si>
  <si>
    <t>Kifizetési kérelem</t>
  </si>
  <si>
    <t>Hiánypótlás iktatószáma:</t>
  </si>
  <si>
    <t>KONZORCIUMI FŐLAP ÖSSZESÍTŐ</t>
  </si>
  <si>
    <r>
      <t xml:space="preserve">az OHÜ Nonprofit Kft. felé történő HAVI JELENTÉS Magyarország területén keletkező termékként tovább nem használható </t>
    </r>
    <r>
      <rPr>
        <b/>
        <sz val="14"/>
        <rFont val="Times New Roman"/>
        <family val="1"/>
        <charset val="238"/>
      </rPr>
      <t xml:space="preserve"> kombinált begyűjtésű elektronikai berendezések hulladékainak 2013. évi begyűjtése, szállítása és előkezelése és 2013. évi további kezelésre történő átadásáról</t>
    </r>
  </si>
  <si>
    <t xml:space="preserve">év  </t>
  </si>
  <si>
    <t>hónap</t>
  </si>
  <si>
    <t>Szerződött partner- Konzorcium neve:</t>
  </si>
  <si>
    <t>Konzorcium képviselőjének neve</t>
  </si>
  <si>
    <t>Konzorcium képviselőjének Adószáma:</t>
  </si>
  <si>
    <t>Szerződés száma:</t>
  </si>
  <si>
    <t>Közbeszerzés száma:</t>
  </si>
  <si>
    <t>Rész megnevezés:</t>
  </si>
  <si>
    <t>ANYAGÁRAM MEGNEVEZÉSE</t>
  </si>
  <si>
    <t>KEZELÉS TÍPUSA</t>
  </si>
  <si>
    <t>OHÜ                             AZONOSÍTÓ</t>
  </si>
  <si>
    <t>KEZELÉSRE ÁTADOTT MENNYISÉG (kg)/ KONZORCIUMI TAG NEVE</t>
  </si>
  <si>
    <t>DÍJTÉTEL
(Ft/kg)</t>
  </si>
  <si>
    <t>IGÉNYELT DÍJ                                         (Ft)</t>
  </si>
  <si>
    <t>Háztartási nagygépek (lakossági)</t>
  </si>
  <si>
    <t>előkezelés (további kezelésre történő átadás)</t>
  </si>
  <si>
    <t>130013010</t>
  </si>
  <si>
    <t>230013010</t>
  </si>
  <si>
    <t>Háztartási nagygépek (ipari)</t>
  </si>
  <si>
    <t>130023010</t>
  </si>
  <si>
    <t>230023010</t>
  </si>
  <si>
    <t>Háztartási kisgépek (lakossági)</t>
  </si>
  <si>
    <t>130013020</t>
  </si>
  <si>
    <t>230013020</t>
  </si>
  <si>
    <t>Háztartási kisgépek (ipari)</t>
  </si>
  <si>
    <t>130023020</t>
  </si>
  <si>
    <t>230023020</t>
  </si>
  <si>
    <t>IT mobiltelefonnal együtt (lakossági)</t>
  </si>
  <si>
    <t>130013030</t>
  </si>
  <si>
    <t>230013030</t>
  </si>
  <si>
    <t>IT mobiltelefonnal együtt (ipari)</t>
  </si>
  <si>
    <t>130023030</t>
  </si>
  <si>
    <t>230023030</t>
  </si>
  <si>
    <t>Szórakoztató elektronika (lakossági)</t>
  </si>
  <si>
    <t>130013040</t>
  </si>
  <si>
    <t>230013040</t>
  </si>
  <si>
    <t>Szórakoztató elektronika (ipari)</t>
  </si>
  <si>
    <t>130023040</t>
  </si>
  <si>
    <t>230023040</t>
  </si>
  <si>
    <t>Barkácsgépek(lakossági)</t>
  </si>
  <si>
    <t>130013050</t>
  </si>
  <si>
    <t>230013050</t>
  </si>
  <si>
    <t>Barkácsgépek (ipari)</t>
  </si>
  <si>
    <t>130023050</t>
  </si>
  <si>
    <t>Barkácsgépek(ipari)</t>
  </si>
  <si>
    <t>230023050</t>
  </si>
  <si>
    <t>Játékok (lakossági)</t>
  </si>
  <si>
    <t>130013060</t>
  </si>
  <si>
    <t>Játékok(lakossági)</t>
  </si>
  <si>
    <t>230013060</t>
  </si>
  <si>
    <t>Játékok(ipari)</t>
  </si>
  <si>
    <t>130023060</t>
  </si>
  <si>
    <t>230023060</t>
  </si>
  <si>
    <t>Ellenörző és vezérlő eszk.(lakossági)</t>
  </si>
  <si>
    <t>130013070</t>
  </si>
  <si>
    <t>230013070</t>
  </si>
  <si>
    <t>Ellenörző és vezérlő eszk.(ipari)</t>
  </si>
  <si>
    <t>130023070</t>
  </si>
  <si>
    <t>230023070</t>
  </si>
  <si>
    <t>Adagoló automaták(lakossági)</t>
  </si>
  <si>
    <t>130013080</t>
  </si>
  <si>
    <t>Adagoló automaták.(lakossági)</t>
  </si>
  <si>
    <t>230013080</t>
  </si>
  <si>
    <t>Adagoló automaták(ipari)</t>
  </si>
  <si>
    <t>130023080</t>
  </si>
  <si>
    <t>230023080</t>
  </si>
  <si>
    <t>ÖSSZESEN</t>
  </si>
  <si>
    <t>KITÖLTENDŐ TÁJÉKOZTATÓ ADAT</t>
  </si>
  <si>
    <t>ANYAGÁRAM</t>
  </si>
  <si>
    <t>A szerződés II. pontján elszámolható  összmennyiség</t>
  </si>
  <si>
    <t>A szerződés V.2. pontján elszámolható KT kódonkénti mennyiség</t>
  </si>
  <si>
    <t>Előző időszak(ok)ban elszámolt mennyiség</t>
  </si>
  <si>
    <t>Tárgyidőszakban elszámolt mennyiség (KT kód)</t>
  </si>
  <si>
    <t>Később elszámolható mennyiség (KT kód szerint/összesen)</t>
  </si>
  <si>
    <t>Szerződés II. pont összmennyiségéhez képest KT kód szerint eddig teljesített %-a</t>
  </si>
  <si>
    <t>Háztartási nagygépek</t>
  </si>
  <si>
    <t xml:space="preserve">Háztartási kisgépek </t>
  </si>
  <si>
    <t xml:space="preserve">IT mobiltelefonnal együtt </t>
  </si>
  <si>
    <t xml:space="preserve">Szórakoztató elektronika </t>
  </si>
  <si>
    <t>Barkácsgépek</t>
  </si>
  <si>
    <t>Játékok</t>
  </si>
  <si>
    <t>Ellenörző és vezérlő eszk.</t>
  </si>
  <si>
    <t>Adagoló automaták</t>
  </si>
  <si>
    <t>Mind összesen:</t>
  </si>
  <si>
    <r>
      <t>KITÖLTENDŐ TÁJÉKOZTATÓ ADAT</t>
    </r>
    <r>
      <rPr>
        <b/>
        <sz val="10"/>
        <rFont val="Times New Roman"/>
        <family val="1"/>
        <charset val="238"/>
      </rPr>
      <t xml:space="preserve"> ( összesítendő a tagok főlapjáról)</t>
    </r>
  </si>
  <si>
    <t>HKT szerinti megbontás '310' kódra összesen:</t>
  </si>
  <si>
    <t>HKT szerinti megbontás '320' kódra összesen:</t>
  </si>
  <si>
    <t>HKT szerinti megbontás '410' kódra összesen:</t>
  </si>
  <si>
    <t>HKT szerinti megbontás '411' kódra összesen:</t>
  </si>
  <si>
    <t>HKT szerinti megbontás '412' kódra összesen:</t>
  </si>
  <si>
    <t>HKT szerinti megbontás '413' kódra összesen:</t>
  </si>
  <si>
    <t>HKT szerinti megbontás '414' kódra összesen:</t>
  </si>
  <si>
    <t>HKT szerinti megbontás '420' kódra összesen:</t>
  </si>
  <si>
    <t>HKT szerinti megbontás '421' kódra összesen:</t>
  </si>
  <si>
    <t>HKT szerinti megbontás '422' kódra összesen:</t>
  </si>
  <si>
    <t>HKT szerinti megbontás '430' kódra összesen:</t>
  </si>
  <si>
    <t>HKT szerinti megbontás '510' kódra összesen:</t>
  </si>
  <si>
    <t>HKT szerinti megbontás '520' kódra összesen:</t>
  </si>
  <si>
    <t>ÖSSZESEN:</t>
  </si>
  <si>
    <t>Kitöltés dátuma:</t>
  </si>
  <si>
    <t>Kitöltő neve:</t>
  </si>
  <si>
    <t>Cégszerű aláírás</t>
  </si>
  <si>
    <t>Beosztás:</t>
  </si>
  <si>
    <t>Név:</t>
  </si>
  <si>
    <t>Elérhetőség: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</si>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</sst>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yyyy/mm/dd;@"/>
    <numFmt numFmtId="167" formatCode="#,##0\ &quot;Ft&quot;"/>
    <numFmt numFmtId="168" formatCode="_-* #,##0\ _F_t_-;\-* #,##0\ _F_t_-;_-* &quot;-&quot;??\ _F_t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2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2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  <font>
      <b/>
      <sz val="14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164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5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4" borderId="14" xfId="0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65" fontId="7" fillId="2" borderId="14" xfId="0" applyNumberFormat="1" applyFont="1" applyFill="1" applyBorder="1" applyAlignment="1" applyProtection="1">
      <alignment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</xf>
    <xf numFmtId="3" fontId="7" fillId="0" borderId="16" xfId="0" applyNumberFormat="1" applyFont="1" applyFill="1" applyBorder="1" applyAlignment="1" applyProtection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1" fillId="4" borderId="18" xfId="0" applyFont="1" applyFill="1" applyBorder="1" applyAlignment="1" applyProtection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5" fontId="7" fillId="2" borderId="18" xfId="0" applyNumberFormat="1" applyFont="1" applyFill="1" applyBorder="1" applyAlignment="1" applyProtection="1">
      <alignment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</xf>
    <xf numFmtId="3" fontId="7" fillId="0" borderId="20" xfId="0" applyNumberFormat="1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1" fillId="4" borderId="23" xfId="0" applyFont="1" applyFill="1" applyBorder="1" applyAlignment="1" applyProtection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65" fontId="7" fillId="2" borderId="23" xfId="0" applyNumberFormat="1" applyFont="1" applyFill="1" applyBorder="1" applyAlignment="1" applyProtection="1">
      <alignment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166" fontId="9" fillId="4" borderId="26" xfId="0" applyNumberFormat="1" applyFont="1" applyFill="1" applyBorder="1" applyAlignment="1" applyProtection="1">
      <alignment horizontal="center" vertical="center"/>
    </xf>
    <xf numFmtId="165" fontId="7" fillId="4" borderId="27" xfId="1" applyNumberFormat="1" applyFont="1" applyFill="1" applyBorder="1" applyAlignment="1" applyProtection="1">
      <alignment horizontal="right" vertical="center"/>
    </xf>
    <xf numFmtId="165" fontId="7" fillId="4" borderId="28" xfId="1" applyNumberFormat="1" applyFont="1" applyFill="1" applyBorder="1" applyAlignment="1" applyProtection="1">
      <alignment horizontal="right" vertical="center"/>
    </xf>
    <xf numFmtId="165" fontId="7" fillId="4" borderId="29" xfId="1" applyNumberFormat="1" applyFont="1" applyFill="1" applyBorder="1" applyAlignment="1" applyProtection="1">
      <alignment horizontal="right" vertical="center"/>
    </xf>
    <xf numFmtId="165" fontId="7" fillId="4" borderId="30" xfId="1" applyNumberFormat="1" applyFont="1" applyFill="1" applyBorder="1" applyAlignment="1" applyProtection="1">
      <alignment horizontal="right" vertical="center"/>
    </xf>
    <xf numFmtId="167" fontId="7" fillId="4" borderId="9" xfId="1" applyNumberFormat="1" applyFont="1" applyFill="1" applyBorder="1" applyAlignment="1" applyProtection="1">
      <alignment horizontal="center" vertical="center"/>
    </xf>
    <xf numFmtId="166" fontId="9" fillId="4" borderId="0" xfId="0" applyNumberFormat="1" applyFont="1" applyFill="1" applyBorder="1" applyAlignment="1" applyProtection="1">
      <alignment horizontal="center" vertical="center"/>
    </xf>
    <xf numFmtId="165" fontId="9" fillId="4" borderId="0" xfId="1" applyNumberFormat="1" applyFont="1" applyFill="1" applyBorder="1" applyAlignment="1" applyProtection="1">
      <alignment horizontal="right" vertical="center"/>
    </xf>
    <xf numFmtId="168" fontId="9" fillId="4" borderId="0" xfId="1" applyNumberFormat="1" applyFont="1" applyFill="1" applyBorder="1" applyAlignment="1" applyProtection="1">
      <alignment horizontal="center" vertical="center"/>
    </xf>
    <xf numFmtId="167" fontId="9" fillId="4" borderId="0" xfId="1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 wrapText="1"/>
    </xf>
    <xf numFmtId="2" fontId="9" fillId="0" borderId="32" xfId="0" applyNumberFormat="1" applyFont="1" applyFill="1" applyBorder="1" applyAlignment="1" applyProtection="1">
      <alignment horizontal="center" vertical="center" wrapText="1"/>
    </xf>
    <xf numFmtId="165" fontId="9" fillId="0" borderId="31" xfId="1" applyNumberFormat="1" applyFont="1" applyFill="1" applyBorder="1" applyAlignment="1" applyProtection="1">
      <alignment horizontal="center" vertical="center" wrapText="1"/>
    </xf>
    <xf numFmtId="0" fontId="9" fillId="0" borderId="32" xfId="1" applyNumberFormat="1" applyFont="1" applyFill="1" applyBorder="1" applyAlignment="1" applyProtection="1">
      <alignment horizontal="center" vertical="center" wrapText="1"/>
    </xf>
    <xf numFmtId="167" fontId="9" fillId="0" borderId="33" xfId="1" applyNumberFormat="1" applyFont="1" applyFill="1" applyBorder="1" applyAlignment="1" applyProtection="1">
      <alignment horizontal="center" vertical="center" wrapText="1"/>
    </xf>
    <xf numFmtId="167" fontId="9" fillId="0" borderId="6" xfId="1" applyNumberFormat="1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165" fontId="2" fillId="0" borderId="34" xfId="1" applyNumberFormat="1" applyFont="1" applyFill="1" applyBorder="1" applyAlignment="1" applyProtection="1">
      <alignment horizontal="center" vertical="center"/>
    </xf>
    <xf numFmtId="165" fontId="2" fillId="2" borderId="34" xfId="1" applyNumberFormat="1" applyFont="1" applyFill="1" applyBorder="1" applyAlignment="1" applyProtection="1">
      <alignment horizontal="center" vertical="center"/>
      <protection locked="0"/>
    </xf>
    <xf numFmtId="165" fontId="2" fillId="2" borderId="14" xfId="1" applyNumberFormat="1" applyFont="1" applyFill="1" applyBorder="1" applyAlignment="1" applyProtection="1">
      <alignment horizontal="center" vertical="center"/>
      <protection locked="0"/>
    </xf>
    <xf numFmtId="165" fontId="2" fillId="0" borderId="14" xfId="1" applyNumberFormat="1" applyFont="1" applyFill="1" applyBorder="1" applyAlignment="1" applyProtection="1">
      <alignment horizontal="center" vertical="center"/>
    </xf>
    <xf numFmtId="165" fontId="2" fillId="0" borderId="15" xfId="1" applyNumberFormat="1" applyFont="1" applyFill="1" applyBorder="1" applyAlignment="1" applyProtection="1">
      <alignment horizontal="center" vertical="center"/>
    </xf>
    <xf numFmtId="167" fontId="9" fillId="0" borderId="30" xfId="1" applyNumberFormat="1" applyFont="1" applyFill="1" applyBorder="1" applyAlignment="1" applyProtection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9" fontId="2" fillId="0" borderId="35" xfId="0" applyNumberFormat="1" applyFont="1" applyFill="1" applyBorder="1" applyAlignment="1" applyProtection="1">
      <alignment horizontal="center" vertical="center"/>
    </xf>
    <xf numFmtId="9" fontId="2" fillId="4" borderId="35" xfId="0" applyNumberFormat="1" applyFont="1" applyFill="1" applyBorder="1" applyAlignment="1" applyProtection="1">
      <alignment horizontal="center" vertical="center"/>
    </xf>
    <xf numFmtId="10" fontId="2" fillId="4" borderId="23" xfId="2" applyNumberFormat="1" applyFont="1" applyFill="1" applyBorder="1" applyAlignment="1" applyProtection="1">
      <alignment horizontal="center" vertical="center"/>
    </xf>
    <xf numFmtId="10" fontId="2" fillId="0" borderId="23" xfId="2" applyNumberFormat="1" applyFont="1" applyBorder="1" applyAlignment="1" applyProtection="1">
      <alignment horizontal="center" vertical="center"/>
    </xf>
    <xf numFmtId="10" fontId="2" fillId="0" borderId="24" xfId="2" applyNumberFormat="1" applyFont="1" applyBorder="1" applyAlignment="1" applyProtection="1">
      <alignment horizontal="center" vertical="center"/>
    </xf>
    <xf numFmtId="10" fontId="2" fillId="0" borderId="20" xfId="2" applyNumberFormat="1" applyFont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vertical="center"/>
    </xf>
    <xf numFmtId="10" fontId="2" fillId="4" borderId="0" xfId="2" applyNumberFormat="1" applyFont="1" applyFill="1" applyBorder="1" applyAlignment="1" applyProtection="1">
      <alignment horizontal="center" vertical="center"/>
    </xf>
    <xf numFmtId="10" fontId="2" fillId="0" borderId="0" xfId="2" applyNumberFormat="1" applyFont="1" applyBorder="1" applyAlignment="1" applyProtection="1">
      <alignment horizontal="center" vertical="center"/>
    </xf>
    <xf numFmtId="9" fontId="2" fillId="0" borderId="0" xfId="2" applyFont="1" applyBorder="1" applyAlignment="1" applyProtection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165" fontId="2" fillId="0" borderId="37" xfId="1" applyNumberFormat="1" applyFont="1" applyFill="1" applyBorder="1" applyAlignment="1" applyProtection="1">
      <alignment horizontal="center" vertical="center"/>
    </xf>
    <xf numFmtId="165" fontId="2" fillId="2" borderId="37" xfId="1" applyNumberFormat="1" applyFont="1" applyFill="1" applyBorder="1" applyAlignment="1" applyProtection="1">
      <alignment horizontal="center" vertical="center"/>
      <protection locked="0"/>
    </xf>
    <xf numFmtId="165" fontId="2" fillId="2" borderId="36" xfId="1" applyNumberFormat="1" applyFont="1" applyFill="1" applyBorder="1" applyAlignment="1" applyProtection="1">
      <alignment horizontal="center" vertical="center"/>
      <protection locked="0"/>
    </xf>
    <xf numFmtId="165" fontId="2" fillId="0" borderId="36" xfId="1" applyNumberFormat="1" applyFont="1" applyFill="1" applyBorder="1" applyAlignment="1" applyProtection="1">
      <alignment horizontal="center" vertical="center"/>
    </xf>
    <xf numFmtId="165" fontId="2" fillId="0" borderId="38" xfId="1" applyNumberFormat="1" applyFont="1" applyFill="1" applyBorder="1" applyAlignment="1" applyProtection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9" fontId="2" fillId="4" borderId="40" xfId="0" applyNumberFormat="1" applyFont="1" applyFill="1" applyBorder="1" applyAlignment="1" applyProtection="1">
      <alignment horizontal="center" vertical="center"/>
    </xf>
    <xf numFmtId="10" fontId="2" fillId="4" borderId="39" xfId="2" applyNumberFormat="1" applyFont="1" applyFill="1" applyBorder="1" applyAlignment="1" applyProtection="1">
      <alignment horizontal="center" vertical="center"/>
    </xf>
    <xf numFmtId="10" fontId="2" fillId="0" borderId="39" xfId="2" applyNumberFormat="1" applyFont="1" applyBorder="1" applyAlignment="1" applyProtection="1">
      <alignment horizontal="center" vertical="center"/>
    </xf>
    <xf numFmtId="10" fontId="2" fillId="0" borderId="41" xfId="2" applyNumberFormat="1" applyFont="1" applyBorder="1" applyAlignment="1" applyProtection="1">
      <alignment horizontal="center" vertical="center"/>
    </xf>
    <xf numFmtId="9" fontId="2" fillId="0" borderId="40" xfId="0" applyNumberFormat="1" applyFont="1" applyFill="1" applyBorder="1" applyAlignment="1" applyProtection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165" fontId="2" fillId="5" borderId="11" xfId="1" applyNumberFormat="1" applyFont="1" applyFill="1" applyBorder="1" applyAlignment="1" applyProtection="1">
      <alignment horizontal="center" vertical="center"/>
    </xf>
    <xf numFmtId="165" fontId="2" fillId="2" borderId="14" xfId="1" applyNumberFormat="1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165" fontId="2" fillId="5" borderId="28" xfId="1" applyNumberFormat="1" applyFont="1" applyFill="1" applyBorder="1" applyAlignment="1" applyProtection="1">
      <alignment horizontal="center" vertical="center"/>
    </xf>
    <xf numFmtId="0" fontId="2" fillId="5" borderId="30" xfId="0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9" fontId="16" fillId="4" borderId="0" xfId="0" applyNumberFormat="1" applyFont="1" applyFill="1" applyBorder="1" applyAlignment="1" applyProtection="1">
      <alignment horizontal="center" vertical="center"/>
    </xf>
    <xf numFmtId="10" fontId="16" fillId="4" borderId="0" xfId="2" applyNumberFormat="1" applyFont="1" applyFill="1" applyBorder="1" applyAlignment="1" applyProtection="1">
      <alignment horizontal="center" vertical="center"/>
    </xf>
    <xf numFmtId="10" fontId="16" fillId="0" borderId="0" xfId="2" applyNumberFormat="1" applyFont="1" applyBorder="1" applyAlignment="1" applyProtection="1">
      <alignment horizontal="center" vertical="center"/>
    </xf>
    <xf numFmtId="9" fontId="16" fillId="0" borderId="0" xfId="2" applyFont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9" fontId="2" fillId="4" borderId="0" xfId="0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165" fontId="2" fillId="4" borderId="34" xfId="1" applyNumberFormat="1" applyFont="1" applyFill="1" applyBorder="1" applyAlignment="1" applyProtection="1">
      <alignment horizontal="right" vertical="center"/>
      <protection locked="0"/>
    </xf>
    <xf numFmtId="10" fontId="2" fillId="0" borderId="46" xfId="2" applyNumberFormat="1" applyFont="1" applyBorder="1" applyAlignment="1" applyProtection="1">
      <alignment horizontal="right" vertical="center"/>
      <protection hidden="1"/>
    </xf>
    <xf numFmtId="165" fontId="2" fillId="4" borderId="21" xfId="1" applyNumberFormat="1" applyFont="1" applyFill="1" applyBorder="1" applyAlignment="1" applyProtection="1">
      <alignment horizontal="right" vertical="center"/>
      <protection locked="0"/>
    </xf>
    <xf numFmtId="10" fontId="2" fillId="0" borderId="47" xfId="2" applyNumberFormat="1" applyFont="1" applyBorder="1" applyAlignment="1" applyProtection="1">
      <alignment horizontal="right" vertical="center"/>
      <protection hidden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165" fontId="2" fillId="4" borderId="35" xfId="1" applyNumberFormat="1" applyFont="1" applyFill="1" applyBorder="1" applyAlignment="1" applyProtection="1">
      <alignment horizontal="right" vertical="center"/>
      <protection locked="0"/>
    </xf>
    <xf numFmtId="10" fontId="2" fillId="0" borderId="48" xfId="2" applyNumberFormat="1" applyFont="1" applyBorder="1" applyAlignment="1" applyProtection="1">
      <alignment horizontal="right" vertical="center"/>
      <protection hidden="1"/>
    </xf>
    <xf numFmtId="166" fontId="9" fillId="4" borderId="7" xfId="0" applyNumberFormat="1" applyFont="1" applyFill="1" applyBorder="1" applyAlignment="1" applyProtection="1">
      <alignment vertical="center"/>
    </xf>
    <xf numFmtId="166" fontId="9" fillId="4" borderId="9" xfId="0" applyNumberFormat="1" applyFont="1" applyFill="1" applyBorder="1" applyAlignment="1" applyProtection="1">
      <alignment vertical="center"/>
    </xf>
    <xf numFmtId="165" fontId="9" fillId="0" borderId="7" xfId="0" applyNumberFormat="1" applyFont="1" applyBorder="1" applyAlignment="1" applyProtection="1">
      <alignment vertical="center"/>
    </xf>
    <xf numFmtId="9" fontId="9" fillId="4" borderId="30" xfId="2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</cellXfs>
  <cellStyles count="5">
    <cellStyle name="Comma 2" xfId="3"/>
    <cellStyle name="Ezres" xfId="1" builtinId="3"/>
    <cellStyle name="Normál" xfId="0" builtinId="0"/>
    <cellStyle name="Normal 2" xfId="4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+E_kombi_ossz_elekt_ber_havi_jelent&#233;s_1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."/>
      <sheetName val="KONZ. Össz"/>
      <sheetName val="FŐLAP"/>
      <sheetName val="Munka1"/>
      <sheetName val="1. tábl. Begyűjtő-Előkezelő"/>
      <sheetName val="1.m. Kezelő nyilatkozat"/>
      <sheetName val="2. tábl. Előkezelő-Tov.Kezelő"/>
      <sheetName val="2.m. Nyilatkozat a további kez"/>
      <sheetName val="1. A. m. Nyilatkozat"/>
      <sheetName val="2. A. m. Nyilatkozat"/>
      <sheetName val="3. mell(A-M)HASZN IG."/>
      <sheetName val="4.mell Hasz. láncolat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9">
          <cell r="E19">
            <v>0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98"/>
  <sheetViews>
    <sheetView showGridLines="0" tabSelected="1" view="pageBreakPreview" zoomScale="70" zoomScaleNormal="93" zoomScaleSheetLayoutView="70" zoomScalePageLayoutView="55" workbookViewId="0">
      <selection activeCell="C9" sqref="C9:L9"/>
    </sheetView>
  </sheetViews>
  <sheetFormatPr defaultColWidth="8.85546875" defaultRowHeight="15.75" x14ac:dyDescent="0.25"/>
  <cols>
    <col min="1" max="1" width="34.85546875" style="1" customWidth="1"/>
    <col min="2" max="2" width="30.28515625" style="1" customWidth="1"/>
    <col min="3" max="3" width="24.5703125" style="1" customWidth="1"/>
    <col min="4" max="11" width="33" style="1" customWidth="1"/>
    <col min="12" max="12" width="19.140625" style="1" customWidth="1"/>
    <col min="13" max="13" width="22.5703125" style="1" customWidth="1"/>
    <col min="14" max="14" width="2.28515625" style="1" customWidth="1"/>
    <col min="15" max="15" width="9.140625" style="1" customWidth="1"/>
    <col min="16" max="16384" width="8.85546875" style="1"/>
  </cols>
  <sheetData>
    <row r="1" spans="1:15" ht="15.95" customHeight="1" x14ac:dyDescent="0.25">
      <c r="A1" s="1" t="s">
        <v>0</v>
      </c>
    </row>
    <row r="2" spans="1:15" ht="18.75" customHeight="1" x14ac:dyDescent="0.25">
      <c r="A2" s="2" t="s">
        <v>1</v>
      </c>
      <c r="B2" s="3"/>
    </row>
    <row r="3" spans="1:15" ht="15.95" customHeight="1" x14ac:dyDescent="0.25">
      <c r="A3" s="4" t="s">
        <v>2</v>
      </c>
      <c r="B3" s="5"/>
    </row>
    <row r="4" spans="1:15" ht="25.5" customHeight="1" x14ac:dyDescent="0.25">
      <c r="A4" s="6" t="s">
        <v>3</v>
      </c>
      <c r="B4" s="3"/>
      <c r="C4" s="7" t="s">
        <v>4</v>
      </c>
      <c r="D4" s="7"/>
      <c r="E4" s="7"/>
      <c r="F4" s="7"/>
      <c r="G4" s="7"/>
      <c r="H4" s="7"/>
      <c r="I4" s="7"/>
      <c r="J4" s="7"/>
      <c r="K4" s="7"/>
      <c r="L4" s="7"/>
      <c r="M4" s="8"/>
      <c r="N4" s="8"/>
      <c r="O4" s="8"/>
    </row>
    <row r="5" spans="1:15" ht="38.25" customHeight="1" x14ac:dyDescent="0.25">
      <c r="A5" s="9"/>
      <c r="B5" s="9"/>
      <c r="C5" s="9"/>
      <c r="D5" s="10" t="s">
        <v>5</v>
      </c>
      <c r="E5" s="10"/>
      <c r="F5" s="10"/>
      <c r="G5" s="10"/>
      <c r="H5" s="10"/>
      <c r="I5" s="10"/>
      <c r="J5" s="10"/>
      <c r="K5" s="9"/>
      <c r="L5" s="9"/>
      <c r="M5" s="9"/>
      <c r="N5" s="9"/>
      <c r="O5" s="9"/>
    </row>
    <row r="6" spans="1:15" ht="9" customHeight="1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25">
      <c r="B7" s="12"/>
      <c r="E7" s="13"/>
      <c r="F7" s="13" t="s">
        <v>6</v>
      </c>
      <c r="G7" s="14"/>
      <c r="H7" s="15" t="s">
        <v>7</v>
      </c>
      <c r="I7" s="14"/>
      <c r="M7" s="12"/>
    </row>
    <row r="8" spans="1:15" x14ac:dyDescent="0.25">
      <c r="B8" s="12"/>
      <c r="C8" s="16"/>
      <c r="D8" s="16"/>
      <c r="E8" s="16"/>
      <c r="F8" s="17"/>
      <c r="G8" s="17"/>
      <c r="H8" s="17"/>
      <c r="I8" s="17"/>
      <c r="J8" s="17"/>
      <c r="K8" s="17"/>
      <c r="L8" s="12"/>
      <c r="M8" s="12"/>
      <c r="N8" s="12"/>
      <c r="O8" s="12"/>
    </row>
    <row r="9" spans="1:15" ht="19.5" customHeight="1" x14ac:dyDescent="0.25">
      <c r="B9" s="13" t="s">
        <v>8</v>
      </c>
      <c r="C9" s="18"/>
      <c r="D9" s="18"/>
      <c r="E9" s="18"/>
      <c r="F9" s="18"/>
      <c r="G9" s="18"/>
      <c r="H9" s="18"/>
      <c r="I9" s="18"/>
      <c r="J9" s="18"/>
      <c r="K9" s="18"/>
      <c r="L9" s="18"/>
      <c r="N9" s="19"/>
    </row>
    <row r="10" spans="1:15" ht="11.25" customHeight="1" x14ac:dyDescent="0.25">
      <c r="A10" s="20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1"/>
      <c r="N10" s="19"/>
    </row>
    <row r="11" spans="1:15" ht="23.25" customHeight="1" x14ac:dyDescent="0.25">
      <c r="A11" s="20"/>
      <c r="B11" s="13" t="s">
        <v>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1"/>
      <c r="N11" s="19"/>
    </row>
    <row r="12" spans="1:15" ht="19.5" customHeight="1" x14ac:dyDescent="0.25">
      <c r="B12" s="13" t="s">
        <v>10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5" ht="19.5" customHeight="1" x14ac:dyDescent="0.25">
      <c r="B13" s="20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2"/>
    </row>
    <row r="14" spans="1:15" ht="19.5" customHeight="1" x14ac:dyDescent="0.25">
      <c r="B14" s="13" t="s">
        <v>12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5" ht="19.5" customHeight="1" x14ac:dyDescent="0.25">
      <c r="B15" s="13" t="s">
        <v>13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5" ht="25.5" customHeight="1" thickBot="1" x14ac:dyDescent="0.3">
      <c r="A16" s="13"/>
      <c r="B16" s="1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/>
      <c r="N16" s="26"/>
      <c r="O16" s="26"/>
    </row>
    <row r="17" spans="1:16" ht="26.25" customHeight="1" thickBot="1" x14ac:dyDescent="0.3">
      <c r="A17" s="27" t="s">
        <v>14</v>
      </c>
      <c r="B17" s="27" t="s">
        <v>15</v>
      </c>
      <c r="C17" s="27" t="s">
        <v>16</v>
      </c>
      <c r="D17" s="28" t="s">
        <v>17</v>
      </c>
      <c r="E17" s="29"/>
      <c r="F17" s="29"/>
      <c r="G17" s="29"/>
      <c r="H17" s="29"/>
      <c r="I17" s="29"/>
      <c r="J17" s="29"/>
      <c r="K17" s="30"/>
      <c r="L17" s="31"/>
      <c r="M17" s="31"/>
      <c r="N17" s="31"/>
      <c r="O17" s="26"/>
    </row>
    <row r="18" spans="1:16" ht="45.75" customHeight="1" thickBot="1" x14ac:dyDescent="0.3">
      <c r="A18" s="32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4" t="s">
        <v>18</v>
      </c>
      <c r="M18" s="35" t="s">
        <v>19</v>
      </c>
      <c r="N18" s="26"/>
    </row>
    <row r="19" spans="1:16" ht="39" customHeight="1" thickBot="1" x14ac:dyDescent="0.3">
      <c r="A19" s="36" t="s">
        <v>20</v>
      </c>
      <c r="B19" s="37" t="s">
        <v>21</v>
      </c>
      <c r="C19" s="38" t="s">
        <v>22</v>
      </c>
      <c r="D19" s="39"/>
      <c r="E19" s="39"/>
      <c r="F19" s="39"/>
      <c r="G19" s="39"/>
      <c r="H19" s="39"/>
      <c r="I19" s="39"/>
      <c r="J19" s="39"/>
      <c r="K19" s="39"/>
      <c r="L19" s="40">
        <v>20</v>
      </c>
      <c r="M19" s="41">
        <f>SUM(D19:K19)*L19</f>
        <v>0</v>
      </c>
      <c r="N19" s="26"/>
    </row>
    <row r="20" spans="1:16" ht="39" customHeight="1" thickBot="1" x14ac:dyDescent="0.3">
      <c r="A20" s="42" t="s">
        <v>20</v>
      </c>
      <c r="B20" s="43" t="s">
        <v>21</v>
      </c>
      <c r="C20" s="44" t="s">
        <v>23</v>
      </c>
      <c r="D20" s="45"/>
      <c r="E20" s="45"/>
      <c r="F20" s="45"/>
      <c r="G20" s="45"/>
      <c r="H20" s="45"/>
      <c r="I20" s="45"/>
      <c r="J20" s="45"/>
      <c r="K20" s="45"/>
      <c r="L20" s="46">
        <v>20</v>
      </c>
      <c r="M20" s="41">
        <f t="shared" ref="M20:M50" si="0">SUM(D20:K20)*L20</f>
        <v>0</v>
      </c>
      <c r="N20" s="26"/>
    </row>
    <row r="21" spans="1:16" ht="39" customHeight="1" thickBot="1" x14ac:dyDescent="0.3">
      <c r="A21" s="42" t="s">
        <v>24</v>
      </c>
      <c r="B21" s="43" t="s">
        <v>21</v>
      </c>
      <c r="C21" s="44" t="s">
        <v>25</v>
      </c>
      <c r="D21" s="45"/>
      <c r="E21" s="45"/>
      <c r="F21" s="45"/>
      <c r="G21" s="45"/>
      <c r="H21" s="45"/>
      <c r="I21" s="45"/>
      <c r="J21" s="45"/>
      <c r="K21" s="45"/>
      <c r="L21" s="46">
        <v>20</v>
      </c>
      <c r="M21" s="41">
        <f t="shared" si="0"/>
        <v>0</v>
      </c>
      <c r="N21" s="26"/>
      <c r="P21"/>
    </row>
    <row r="22" spans="1:16" ht="39" customHeight="1" thickBot="1" x14ac:dyDescent="0.3">
      <c r="A22" s="42" t="s">
        <v>24</v>
      </c>
      <c r="B22" s="43" t="s">
        <v>21</v>
      </c>
      <c r="C22" s="44" t="s">
        <v>26</v>
      </c>
      <c r="D22" s="45"/>
      <c r="E22" s="45"/>
      <c r="F22" s="45"/>
      <c r="G22" s="45"/>
      <c r="H22" s="45"/>
      <c r="I22" s="45"/>
      <c r="J22" s="45"/>
      <c r="K22" s="45"/>
      <c r="L22" s="46">
        <v>20</v>
      </c>
      <c r="M22" s="41">
        <f t="shared" si="0"/>
        <v>0</v>
      </c>
      <c r="N22" s="26"/>
      <c r="P22"/>
    </row>
    <row r="23" spans="1:16" ht="39" customHeight="1" thickBot="1" x14ac:dyDescent="0.3">
      <c r="A23" s="42" t="s">
        <v>27</v>
      </c>
      <c r="B23" s="43" t="s">
        <v>21</v>
      </c>
      <c r="C23" s="44" t="s">
        <v>28</v>
      </c>
      <c r="D23" s="45"/>
      <c r="E23" s="45"/>
      <c r="F23" s="45"/>
      <c r="G23" s="45"/>
      <c r="H23" s="45"/>
      <c r="I23" s="45"/>
      <c r="J23" s="45"/>
      <c r="K23" s="45"/>
      <c r="L23" s="46">
        <v>45</v>
      </c>
      <c r="M23" s="41">
        <f t="shared" si="0"/>
        <v>0</v>
      </c>
      <c r="N23" s="26"/>
      <c r="P23"/>
    </row>
    <row r="24" spans="1:16" ht="39" customHeight="1" thickBot="1" x14ac:dyDescent="0.3">
      <c r="A24" s="42" t="s">
        <v>27</v>
      </c>
      <c r="B24" s="43" t="s">
        <v>21</v>
      </c>
      <c r="C24" s="44" t="s">
        <v>29</v>
      </c>
      <c r="D24" s="45"/>
      <c r="E24" s="45"/>
      <c r="F24" s="45"/>
      <c r="G24" s="45"/>
      <c r="H24" s="45"/>
      <c r="I24" s="45"/>
      <c r="J24" s="45"/>
      <c r="K24" s="45"/>
      <c r="L24" s="46">
        <v>45</v>
      </c>
      <c r="M24" s="41">
        <f t="shared" si="0"/>
        <v>0</v>
      </c>
      <c r="N24" s="26"/>
      <c r="P24"/>
    </row>
    <row r="25" spans="1:16" ht="39" customHeight="1" thickBot="1" x14ac:dyDescent="0.3">
      <c r="A25" s="42" t="s">
        <v>30</v>
      </c>
      <c r="B25" s="43" t="s">
        <v>21</v>
      </c>
      <c r="C25" s="44" t="s">
        <v>31</v>
      </c>
      <c r="D25" s="45"/>
      <c r="E25" s="45"/>
      <c r="F25" s="45"/>
      <c r="G25" s="45"/>
      <c r="H25" s="45"/>
      <c r="I25" s="45"/>
      <c r="J25" s="45"/>
      <c r="K25" s="45"/>
      <c r="L25" s="46">
        <v>45</v>
      </c>
      <c r="M25" s="41">
        <f t="shared" si="0"/>
        <v>0</v>
      </c>
      <c r="N25" s="26"/>
      <c r="P25"/>
    </row>
    <row r="26" spans="1:16" ht="39" customHeight="1" thickBot="1" x14ac:dyDescent="0.3">
      <c r="A26" s="42" t="s">
        <v>30</v>
      </c>
      <c r="B26" s="43" t="s">
        <v>21</v>
      </c>
      <c r="C26" s="44" t="s">
        <v>32</v>
      </c>
      <c r="D26" s="45"/>
      <c r="E26" s="45"/>
      <c r="F26" s="45"/>
      <c r="G26" s="45"/>
      <c r="H26" s="45"/>
      <c r="I26" s="45"/>
      <c r="J26" s="45"/>
      <c r="K26" s="45"/>
      <c r="L26" s="46">
        <v>45</v>
      </c>
      <c r="M26" s="41">
        <f t="shared" si="0"/>
        <v>0</v>
      </c>
      <c r="N26" s="26"/>
    </row>
    <row r="27" spans="1:16" ht="39" customHeight="1" thickBot="1" x14ac:dyDescent="0.3">
      <c r="A27" s="42" t="s">
        <v>33</v>
      </c>
      <c r="B27" s="43" t="s">
        <v>21</v>
      </c>
      <c r="C27" s="44" t="s">
        <v>34</v>
      </c>
      <c r="D27" s="45"/>
      <c r="E27" s="45"/>
      <c r="F27" s="45"/>
      <c r="G27" s="45"/>
      <c r="H27" s="45"/>
      <c r="I27" s="45"/>
      <c r="J27" s="45"/>
      <c r="K27" s="45"/>
      <c r="L27" s="46">
        <v>40</v>
      </c>
      <c r="M27" s="41">
        <f t="shared" si="0"/>
        <v>0</v>
      </c>
      <c r="N27" s="26"/>
    </row>
    <row r="28" spans="1:16" ht="39" customHeight="1" thickBot="1" x14ac:dyDescent="0.3">
      <c r="A28" s="42" t="s">
        <v>33</v>
      </c>
      <c r="B28" s="43" t="s">
        <v>21</v>
      </c>
      <c r="C28" s="44" t="s">
        <v>35</v>
      </c>
      <c r="D28" s="45"/>
      <c r="E28" s="45"/>
      <c r="F28" s="45"/>
      <c r="G28" s="45"/>
      <c r="H28" s="45"/>
      <c r="I28" s="45"/>
      <c r="J28" s="45"/>
      <c r="K28" s="45"/>
      <c r="L28" s="46">
        <v>40</v>
      </c>
      <c r="M28" s="41">
        <f t="shared" si="0"/>
        <v>0</v>
      </c>
      <c r="N28" s="26"/>
    </row>
    <row r="29" spans="1:16" ht="39" customHeight="1" thickBot="1" x14ac:dyDescent="0.3">
      <c r="A29" s="42" t="s">
        <v>36</v>
      </c>
      <c r="B29" s="43" t="s">
        <v>21</v>
      </c>
      <c r="C29" s="44" t="s">
        <v>37</v>
      </c>
      <c r="D29" s="45"/>
      <c r="E29" s="45"/>
      <c r="F29" s="45"/>
      <c r="G29" s="45"/>
      <c r="H29" s="45"/>
      <c r="I29" s="45"/>
      <c r="J29" s="45"/>
      <c r="K29" s="45"/>
      <c r="L29" s="46">
        <v>40</v>
      </c>
      <c r="M29" s="41">
        <f t="shared" si="0"/>
        <v>0</v>
      </c>
      <c r="N29" s="26"/>
      <c r="P29"/>
    </row>
    <row r="30" spans="1:16" ht="39" customHeight="1" thickBot="1" x14ac:dyDescent="0.3">
      <c r="A30" s="42" t="s">
        <v>36</v>
      </c>
      <c r="B30" s="43" t="s">
        <v>21</v>
      </c>
      <c r="C30" s="44" t="s">
        <v>38</v>
      </c>
      <c r="D30" s="45"/>
      <c r="E30" s="45"/>
      <c r="F30" s="45"/>
      <c r="G30" s="45"/>
      <c r="H30" s="45"/>
      <c r="I30" s="45"/>
      <c r="J30" s="45"/>
      <c r="K30" s="45"/>
      <c r="L30" s="46">
        <v>40</v>
      </c>
      <c r="M30" s="41">
        <f t="shared" si="0"/>
        <v>0</v>
      </c>
      <c r="N30" s="26"/>
      <c r="P30"/>
    </row>
    <row r="31" spans="1:16" ht="39" customHeight="1" thickBot="1" x14ac:dyDescent="0.3">
      <c r="A31" s="42" t="s">
        <v>39</v>
      </c>
      <c r="B31" s="43" t="s">
        <v>21</v>
      </c>
      <c r="C31" s="44" t="s">
        <v>40</v>
      </c>
      <c r="D31" s="45"/>
      <c r="E31" s="45"/>
      <c r="F31" s="45"/>
      <c r="G31" s="45"/>
      <c r="H31" s="45"/>
      <c r="I31" s="45"/>
      <c r="J31" s="45"/>
      <c r="K31" s="45"/>
      <c r="L31" s="46">
        <v>40</v>
      </c>
      <c r="M31" s="41">
        <f t="shared" si="0"/>
        <v>0</v>
      </c>
      <c r="N31" s="26"/>
      <c r="P31"/>
    </row>
    <row r="32" spans="1:16" ht="39" customHeight="1" thickBot="1" x14ac:dyDescent="0.3">
      <c r="A32" s="42" t="s">
        <v>39</v>
      </c>
      <c r="B32" s="43" t="s">
        <v>21</v>
      </c>
      <c r="C32" s="44" t="s">
        <v>41</v>
      </c>
      <c r="D32" s="45"/>
      <c r="E32" s="45"/>
      <c r="F32" s="45"/>
      <c r="G32" s="45"/>
      <c r="H32" s="45"/>
      <c r="I32" s="45"/>
      <c r="J32" s="45"/>
      <c r="K32" s="45"/>
      <c r="L32" s="46">
        <v>40</v>
      </c>
      <c r="M32" s="41">
        <f t="shared" si="0"/>
        <v>0</v>
      </c>
      <c r="N32" s="26"/>
      <c r="P32"/>
    </row>
    <row r="33" spans="1:16" ht="39" customHeight="1" thickBot="1" x14ac:dyDescent="0.3">
      <c r="A33" s="42" t="s">
        <v>42</v>
      </c>
      <c r="B33" s="43" t="s">
        <v>21</v>
      </c>
      <c r="C33" s="44" t="s">
        <v>43</v>
      </c>
      <c r="D33" s="45"/>
      <c r="E33" s="45"/>
      <c r="F33" s="45"/>
      <c r="G33" s="45"/>
      <c r="H33" s="45"/>
      <c r="I33" s="45"/>
      <c r="J33" s="45"/>
      <c r="K33" s="45"/>
      <c r="L33" s="46">
        <v>40</v>
      </c>
      <c r="M33" s="41">
        <f t="shared" si="0"/>
        <v>0</v>
      </c>
      <c r="N33" s="26"/>
      <c r="P33"/>
    </row>
    <row r="34" spans="1:16" ht="39" customHeight="1" thickBot="1" x14ac:dyDescent="0.3">
      <c r="A34" s="42" t="s">
        <v>42</v>
      </c>
      <c r="B34" s="43" t="s">
        <v>21</v>
      </c>
      <c r="C34" s="44" t="s">
        <v>44</v>
      </c>
      <c r="D34" s="45"/>
      <c r="E34" s="45"/>
      <c r="F34" s="45"/>
      <c r="G34" s="45"/>
      <c r="H34" s="45"/>
      <c r="I34" s="45"/>
      <c r="J34" s="45"/>
      <c r="K34" s="45"/>
      <c r="L34" s="46">
        <v>40</v>
      </c>
      <c r="M34" s="41">
        <f t="shared" si="0"/>
        <v>0</v>
      </c>
      <c r="N34" s="26"/>
    </row>
    <row r="35" spans="1:16" ht="39" customHeight="1" thickBot="1" x14ac:dyDescent="0.3">
      <c r="A35" s="42" t="s">
        <v>45</v>
      </c>
      <c r="B35" s="43" t="s">
        <v>21</v>
      </c>
      <c r="C35" s="44" t="s">
        <v>46</v>
      </c>
      <c r="D35" s="45"/>
      <c r="E35" s="45"/>
      <c r="F35" s="45"/>
      <c r="G35" s="45"/>
      <c r="H35" s="45"/>
      <c r="I35" s="45"/>
      <c r="J35" s="45"/>
      <c r="K35" s="45"/>
      <c r="L35" s="46">
        <v>45</v>
      </c>
      <c r="M35" s="41">
        <f t="shared" si="0"/>
        <v>0</v>
      </c>
      <c r="N35" s="26"/>
    </row>
    <row r="36" spans="1:16" ht="39" customHeight="1" thickBot="1" x14ac:dyDescent="0.3">
      <c r="A36" s="42" t="s">
        <v>45</v>
      </c>
      <c r="B36" s="43" t="s">
        <v>21</v>
      </c>
      <c r="C36" s="44" t="s">
        <v>47</v>
      </c>
      <c r="D36" s="45"/>
      <c r="E36" s="45"/>
      <c r="F36" s="45"/>
      <c r="G36" s="45"/>
      <c r="H36" s="45"/>
      <c r="I36" s="45"/>
      <c r="J36" s="45"/>
      <c r="K36" s="45"/>
      <c r="L36" s="46">
        <v>45</v>
      </c>
      <c r="M36" s="41">
        <f t="shared" si="0"/>
        <v>0</v>
      </c>
      <c r="N36" s="26"/>
    </row>
    <row r="37" spans="1:16" ht="39" customHeight="1" thickBot="1" x14ac:dyDescent="0.3">
      <c r="A37" s="42" t="s">
        <v>48</v>
      </c>
      <c r="B37" s="43" t="s">
        <v>21</v>
      </c>
      <c r="C37" s="44" t="s">
        <v>49</v>
      </c>
      <c r="D37" s="45"/>
      <c r="E37" s="45"/>
      <c r="F37" s="45"/>
      <c r="G37" s="45"/>
      <c r="H37" s="45"/>
      <c r="I37" s="45"/>
      <c r="J37" s="45"/>
      <c r="K37" s="45"/>
      <c r="L37" s="46">
        <v>45</v>
      </c>
      <c r="M37" s="41">
        <f t="shared" si="0"/>
        <v>0</v>
      </c>
      <c r="N37" s="26"/>
    </row>
    <row r="38" spans="1:16" ht="39" customHeight="1" thickBot="1" x14ac:dyDescent="0.3">
      <c r="A38" s="42" t="s">
        <v>50</v>
      </c>
      <c r="B38" s="43" t="s">
        <v>21</v>
      </c>
      <c r="C38" s="44" t="s">
        <v>51</v>
      </c>
      <c r="D38" s="45"/>
      <c r="E38" s="45"/>
      <c r="F38" s="45"/>
      <c r="G38" s="45"/>
      <c r="H38" s="45"/>
      <c r="I38" s="45"/>
      <c r="J38" s="45"/>
      <c r="K38" s="45"/>
      <c r="L38" s="46">
        <v>45</v>
      </c>
      <c r="M38" s="41">
        <f t="shared" si="0"/>
        <v>0</v>
      </c>
      <c r="N38" s="26"/>
    </row>
    <row r="39" spans="1:16" ht="39" customHeight="1" thickBot="1" x14ac:dyDescent="0.3">
      <c r="A39" s="42" t="s">
        <v>52</v>
      </c>
      <c r="B39" s="43" t="s">
        <v>21</v>
      </c>
      <c r="C39" s="44" t="s">
        <v>53</v>
      </c>
      <c r="D39" s="45"/>
      <c r="E39" s="45"/>
      <c r="F39" s="45"/>
      <c r="G39" s="45"/>
      <c r="H39" s="45"/>
      <c r="I39" s="45"/>
      <c r="J39" s="45"/>
      <c r="K39" s="45"/>
      <c r="L39" s="46">
        <v>45</v>
      </c>
      <c r="M39" s="41">
        <f t="shared" si="0"/>
        <v>0</v>
      </c>
      <c r="N39" s="26"/>
    </row>
    <row r="40" spans="1:16" ht="39" customHeight="1" thickBot="1" x14ac:dyDescent="0.3">
      <c r="A40" s="42" t="s">
        <v>54</v>
      </c>
      <c r="B40" s="43" t="s">
        <v>21</v>
      </c>
      <c r="C40" s="44" t="s">
        <v>55</v>
      </c>
      <c r="D40" s="45"/>
      <c r="E40" s="45"/>
      <c r="F40" s="45"/>
      <c r="G40" s="45"/>
      <c r="H40" s="45"/>
      <c r="I40" s="45"/>
      <c r="J40" s="45"/>
      <c r="K40" s="45"/>
      <c r="L40" s="46">
        <v>45</v>
      </c>
      <c r="M40" s="41">
        <f t="shared" si="0"/>
        <v>0</v>
      </c>
      <c r="N40" s="26"/>
    </row>
    <row r="41" spans="1:16" ht="39" customHeight="1" thickBot="1" x14ac:dyDescent="0.3">
      <c r="A41" s="42" t="s">
        <v>56</v>
      </c>
      <c r="B41" s="43" t="s">
        <v>21</v>
      </c>
      <c r="C41" s="44" t="s">
        <v>57</v>
      </c>
      <c r="D41" s="45"/>
      <c r="E41" s="45"/>
      <c r="F41" s="45"/>
      <c r="G41" s="45"/>
      <c r="H41" s="45"/>
      <c r="I41" s="45"/>
      <c r="J41" s="45"/>
      <c r="K41" s="45"/>
      <c r="L41" s="46">
        <v>45</v>
      </c>
      <c r="M41" s="41">
        <f t="shared" si="0"/>
        <v>0</v>
      </c>
      <c r="N41" s="26"/>
    </row>
    <row r="42" spans="1:16" ht="39" customHeight="1" thickBot="1" x14ac:dyDescent="0.3">
      <c r="A42" s="42" t="s">
        <v>56</v>
      </c>
      <c r="B42" s="43" t="s">
        <v>21</v>
      </c>
      <c r="C42" s="44" t="s">
        <v>58</v>
      </c>
      <c r="D42" s="45"/>
      <c r="E42" s="45"/>
      <c r="F42" s="45"/>
      <c r="G42" s="45"/>
      <c r="H42" s="45"/>
      <c r="I42" s="45"/>
      <c r="J42" s="45"/>
      <c r="K42" s="45"/>
      <c r="L42" s="46">
        <v>45</v>
      </c>
      <c r="M42" s="41">
        <f t="shared" si="0"/>
        <v>0</v>
      </c>
      <c r="N42" s="26"/>
    </row>
    <row r="43" spans="1:16" ht="39" customHeight="1" thickBot="1" x14ac:dyDescent="0.3">
      <c r="A43" s="42" t="s">
        <v>59</v>
      </c>
      <c r="B43" s="43" t="s">
        <v>21</v>
      </c>
      <c r="C43" s="44" t="s">
        <v>60</v>
      </c>
      <c r="D43" s="45"/>
      <c r="E43" s="45"/>
      <c r="F43" s="45"/>
      <c r="G43" s="45"/>
      <c r="H43" s="45"/>
      <c r="I43" s="45"/>
      <c r="J43" s="45"/>
      <c r="K43" s="45"/>
      <c r="L43" s="46">
        <v>40</v>
      </c>
      <c r="M43" s="41">
        <f t="shared" si="0"/>
        <v>0</v>
      </c>
      <c r="N43" s="26"/>
    </row>
    <row r="44" spans="1:16" ht="39" customHeight="1" thickBot="1" x14ac:dyDescent="0.3">
      <c r="A44" s="42" t="s">
        <v>59</v>
      </c>
      <c r="B44" s="43" t="s">
        <v>21</v>
      </c>
      <c r="C44" s="44" t="s">
        <v>61</v>
      </c>
      <c r="D44" s="45"/>
      <c r="E44" s="45"/>
      <c r="F44" s="45"/>
      <c r="G44" s="45"/>
      <c r="H44" s="45"/>
      <c r="I44" s="45"/>
      <c r="J44" s="45"/>
      <c r="K44" s="45"/>
      <c r="L44" s="46">
        <v>40</v>
      </c>
      <c r="M44" s="41">
        <f t="shared" si="0"/>
        <v>0</v>
      </c>
      <c r="N44" s="26"/>
    </row>
    <row r="45" spans="1:16" ht="39" customHeight="1" thickBot="1" x14ac:dyDescent="0.3">
      <c r="A45" s="42" t="s">
        <v>62</v>
      </c>
      <c r="B45" s="43" t="s">
        <v>21</v>
      </c>
      <c r="C45" s="44" t="s">
        <v>63</v>
      </c>
      <c r="D45" s="45"/>
      <c r="E45" s="45"/>
      <c r="F45" s="45"/>
      <c r="G45" s="45"/>
      <c r="H45" s="45"/>
      <c r="I45" s="45"/>
      <c r="J45" s="45"/>
      <c r="K45" s="45"/>
      <c r="L45" s="46">
        <v>40</v>
      </c>
      <c r="M45" s="41">
        <f t="shared" si="0"/>
        <v>0</v>
      </c>
      <c r="N45" s="26"/>
    </row>
    <row r="46" spans="1:16" ht="39" customHeight="1" thickBot="1" x14ac:dyDescent="0.3">
      <c r="A46" s="42" t="s">
        <v>62</v>
      </c>
      <c r="B46" s="43" t="s">
        <v>21</v>
      </c>
      <c r="C46" s="44" t="s">
        <v>64</v>
      </c>
      <c r="D46" s="45"/>
      <c r="E46" s="45"/>
      <c r="F46" s="45"/>
      <c r="G46" s="45"/>
      <c r="H46" s="45"/>
      <c r="I46" s="45"/>
      <c r="J46" s="45"/>
      <c r="K46" s="45"/>
      <c r="L46" s="46">
        <v>40</v>
      </c>
      <c r="M46" s="47">
        <f t="shared" si="0"/>
        <v>0</v>
      </c>
      <c r="N46" s="26"/>
    </row>
    <row r="47" spans="1:16" ht="39" customHeight="1" thickBot="1" x14ac:dyDescent="0.3">
      <c r="A47" s="42" t="s">
        <v>65</v>
      </c>
      <c r="B47" s="43" t="s">
        <v>21</v>
      </c>
      <c r="C47" s="44" t="s">
        <v>66</v>
      </c>
      <c r="D47" s="45"/>
      <c r="E47" s="45"/>
      <c r="F47" s="45"/>
      <c r="G47" s="45"/>
      <c r="H47" s="45"/>
      <c r="I47" s="45"/>
      <c r="J47" s="45"/>
      <c r="K47" s="45"/>
      <c r="L47" s="48">
        <v>40</v>
      </c>
      <c r="M47" s="47">
        <f t="shared" si="0"/>
        <v>0</v>
      </c>
      <c r="N47" s="26"/>
    </row>
    <row r="48" spans="1:16" ht="39" customHeight="1" thickBot="1" x14ac:dyDescent="0.3">
      <c r="A48" s="42" t="s">
        <v>67</v>
      </c>
      <c r="B48" s="43" t="s">
        <v>21</v>
      </c>
      <c r="C48" s="44" t="s">
        <v>68</v>
      </c>
      <c r="D48" s="45"/>
      <c r="E48" s="45"/>
      <c r="F48" s="45"/>
      <c r="G48" s="45"/>
      <c r="H48" s="45"/>
      <c r="I48" s="45"/>
      <c r="J48" s="45"/>
      <c r="K48" s="45"/>
      <c r="L48" s="46">
        <v>40</v>
      </c>
      <c r="M48" s="41">
        <f t="shared" si="0"/>
        <v>0</v>
      </c>
      <c r="N48" s="26"/>
    </row>
    <row r="49" spans="1:15" ht="39" customHeight="1" thickBot="1" x14ac:dyDescent="0.3">
      <c r="A49" s="42" t="s">
        <v>69</v>
      </c>
      <c r="B49" s="43" t="s">
        <v>21</v>
      </c>
      <c r="C49" s="44" t="s">
        <v>70</v>
      </c>
      <c r="D49" s="45"/>
      <c r="E49" s="45"/>
      <c r="F49" s="45"/>
      <c r="G49" s="45"/>
      <c r="H49" s="45"/>
      <c r="I49" s="45"/>
      <c r="J49" s="45"/>
      <c r="K49" s="45"/>
      <c r="L49" s="46">
        <v>40</v>
      </c>
      <c r="M49" s="41">
        <f t="shared" si="0"/>
        <v>0</v>
      </c>
      <c r="N49" s="26"/>
    </row>
    <row r="50" spans="1:15" ht="39" customHeight="1" thickBot="1" x14ac:dyDescent="0.3">
      <c r="A50" s="49" t="s">
        <v>69</v>
      </c>
      <c r="B50" s="50" t="s">
        <v>21</v>
      </c>
      <c r="C50" s="51" t="s">
        <v>71</v>
      </c>
      <c r="D50" s="52">
        <v>10000</v>
      </c>
      <c r="E50" s="52"/>
      <c r="F50" s="52"/>
      <c r="G50" s="52"/>
      <c r="H50" s="52"/>
      <c r="I50" s="52"/>
      <c r="J50" s="52"/>
      <c r="K50" s="52"/>
      <c r="L50" s="53">
        <v>40</v>
      </c>
      <c r="M50" s="41">
        <f t="shared" si="0"/>
        <v>400000</v>
      </c>
      <c r="N50" s="26"/>
    </row>
    <row r="51" spans="1:15" ht="39" customHeight="1" thickBot="1" x14ac:dyDescent="0.3">
      <c r="A51" s="54"/>
      <c r="B51" s="55"/>
      <c r="C51" s="56" t="s">
        <v>72</v>
      </c>
      <c r="D51" s="57">
        <f>SUM(D19:D50)</f>
        <v>10000</v>
      </c>
      <c r="E51" s="58">
        <f>SUM(E19:E50)</f>
        <v>0</v>
      </c>
      <c r="F51" s="58">
        <f t="shared" ref="F51:K51" si="1">SUM(F19:F50)</f>
        <v>0</v>
      </c>
      <c r="G51" s="58">
        <f t="shared" si="1"/>
        <v>0</v>
      </c>
      <c r="H51" s="58">
        <f t="shared" si="1"/>
        <v>0</v>
      </c>
      <c r="I51" s="58">
        <f t="shared" si="1"/>
        <v>0</v>
      </c>
      <c r="J51" s="58">
        <f t="shared" si="1"/>
        <v>0</v>
      </c>
      <c r="K51" s="59">
        <f t="shared" si="1"/>
        <v>0</v>
      </c>
      <c r="L51" s="60">
        <f>SUM(D51:K51)</f>
        <v>10000</v>
      </c>
      <c r="M51" s="61">
        <f>SUM(M19:M50)</f>
        <v>400000</v>
      </c>
      <c r="N51" s="12"/>
      <c r="O51" s="12"/>
    </row>
    <row r="52" spans="1:15" x14ac:dyDescent="0.25">
      <c r="D52" s="62"/>
      <c r="E52" s="63"/>
      <c r="F52" s="63"/>
      <c r="G52" s="63"/>
      <c r="H52" s="63"/>
      <c r="I52" s="63"/>
      <c r="J52" s="63"/>
      <c r="K52" s="63"/>
      <c r="L52" s="64"/>
      <c r="M52" s="65"/>
      <c r="N52" s="12"/>
      <c r="O52" s="12"/>
    </row>
    <row r="53" spans="1:15" ht="6.75" customHeight="1" thickBot="1" x14ac:dyDescent="0.3">
      <c r="D53" s="62"/>
      <c r="E53" s="63"/>
      <c r="F53" s="63"/>
      <c r="G53" s="63"/>
      <c r="H53" s="63"/>
      <c r="I53" s="63"/>
      <c r="J53" s="63"/>
      <c r="K53" s="63"/>
      <c r="L53" s="64"/>
      <c r="M53" s="65"/>
      <c r="N53" s="12"/>
      <c r="O53" s="12"/>
    </row>
    <row r="54" spans="1:15" ht="30" customHeight="1" thickBot="1" x14ac:dyDescent="0.3">
      <c r="A54" s="66" t="s">
        <v>73</v>
      </c>
      <c r="B54" s="67"/>
      <c r="C54" s="67"/>
      <c r="D54" s="67"/>
      <c r="E54" s="67"/>
      <c r="F54" s="67"/>
      <c r="G54" s="67"/>
      <c r="H54" s="68"/>
    </row>
    <row r="55" spans="1:15" ht="69" customHeight="1" thickBot="1" x14ac:dyDescent="0.3">
      <c r="A55" s="69" t="s">
        <v>74</v>
      </c>
      <c r="B55" s="70" t="s">
        <v>15</v>
      </c>
      <c r="C55" s="71" t="s">
        <v>75</v>
      </c>
      <c r="D55" s="71" t="s">
        <v>76</v>
      </c>
      <c r="E55" s="72" t="s">
        <v>77</v>
      </c>
      <c r="F55" s="73" t="s">
        <v>78</v>
      </c>
      <c r="G55" s="74" t="s">
        <v>79</v>
      </c>
      <c r="H55" s="75" t="s">
        <v>80</v>
      </c>
    </row>
    <row r="56" spans="1:15" ht="25.5" customHeight="1" thickBot="1" x14ac:dyDescent="0.3">
      <c r="A56" s="76" t="s">
        <v>81</v>
      </c>
      <c r="B56" s="77" t="s">
        <v>21</v>
      </c>
      <c r="C56" s="78">
        <f>C72</f>
        <v>0</v>
      </c>
      <c r="D56" s="79">
        <v>0</v>
      </c>
      <c r="E56" s="80">
        <v>0</v>
      </c>
      <c r="F56" s="81">
        <f>SUM(D19:K22)</f>
        <v>0</v>
      </c>
      <c r="G56" s="82">
        <f>D56-E56-F56</f>
        <v>0</v>
      </c>
      <c r="H56" s="83"/>
    </row>
    <row r="57" spans="1:15" ht="25.5" customHeight="1" thickBot="1" x14ac:dyDescent="0.3">
      <c r="A57" s="84"/>
      <c r="B57" s="85"/>
      <c r="C57" s="86">
        <v>1</v>
      </c>
      <c r="D57" s="87" t="e">
        <f>D56/C56</f>
        <v>#DIV/0!</v>
      </c>
      <c r="E57" s="88" t="e">
        <f>E56/D56</f>
        <v>#DIV/0!</v>
      </c>
      <c r="F57" s="89" t="e">
        <f>F56/D56</f>
        <v>#DIV/0!</v>
      </c>
      <c r="G57" s="90" t="e">
        <f>G56/D56</f>
        <v>#DIV/0!</v>
      </c>
      <c r="H57" s="91" t="e">
        <f>(E56+F56)/C56</f>
        <v>#DIV/0!</v>
      </c>
    </row>
    <row r="58" spans="1:15" ht="25.5" customHeight="1" thickBot="1" x14ac:dyDescent="0.3">
      <c r="A58" s="76" t="s">
        <v>82</v>
      </c>
      <c r="B58" s="77" t="s">
        <v>21</v>
      </c>
      <c r="C58" s="78">
        <f>C72</f>
        <v>0</v>
      </c>
      <c r="D58" s="79">
        <v>0</v>
      </c>
      <c r="E58" s="80">
        <v>0</v>
      </c>
      <c r="F58" s="81">
        <f>SUM(D23:K26)</f>
        <v>0</v>
      </c>
      <c r="G58" s="82">
        <f>D58-E58-F58</f>
        <v>0</v>
      </c>
      <c r="H58" s="92"/>
    </row>
    <row r="59" spans="1:15" ht="25.5" customHeight="1" thickBot="1" x14ac:dyDescent="0.3">
      <c r="A59" s="84"/>
      <c r="B59" s="85"/>
      <c r="C59" s="87">
        <v>1</v>
      </c>
      <c r="D59" s="87" t="e">
        <f>D58/C58</f>
        <v>#DIV/0!</v>
      </c>
      <c r="E59" s="88" t="e">
        <f>E58/D58</f>
        <v>#DIV/0!</v>
      </c>
      <c r="F59" s="89" t="e">
        <f>F58/D58</f>
        <v>#DIV/0!</v>
      </c>
      <c r="G59" s="90" t="e">
        <f>G58/D58</f>
        <v>#DIV/0!</v>
      </c>
      <c r="H59" s="91" t="e">
        <f>(E58+F58)/C58</f>
        <v>#DIV/0!</v>
      </c>
      <c r="I59" s="93"/>
      <c r="J59" s="93"/>
      <c r="K59" s="93"/>
      <c r="L59" s="94"/>
      <c r="M59" s="94"/>
      <c r="N59" s="95"/>
      <c r="O59" s="12"/>
    </row>
    <row r="60" spans="1:15" ht="25.5" customHeight="1" thickBot="1" x14ac:dyDescent="0.3">
      <c r="A60" s="96" t="s">
        <v>83</v>
      </c>
      <c r="B60" s="97" t="s">
        <v>21</v>
      </c>
      <c r="C60" s="98">
        <f>C72</f>
        <v>0</v>
      </c>
      <c r="D60" s="99">
        <v>0</v>
      </c>
      <c r="E60" s="100">
        <v>0</v>
      </c>
      <c r="F60" s="101">
        <f>SUM(D27:K30)</f>
        <v>0</v>
      </c>
      <c r="G60" s="102">
        <f>D60-E60-F60</f>
        <v>0</v>
      </c>
      <c r="H60" s="92"/>
      <c r="I60" s="93"/>
      <c r="J60" s="93"/>
      <c r="K60" s="93"/>
      <c r="L60" s="94"/>
      <c r="M60" s="94"/>
      <c r="N60" s="95"/>
      <c r="O60" s="12"/>
    </row>
    <row r="61" spans="1:15" ht="25.5" customHeight="1" thickBot="1" x14ac:dyDescent="0.3">
      <c r="A61" s="103"/>
      <c r="B61" s="97"/>
      <c r="C61" s="104">
        <v>1</v>
      </c>
      <c r="D61" s="104" t="e">
        <f>D60/C60</f>
        <v>#DIV/0!</v>
      </c>
      <c r="E61" s="105" t="e">
        <f>E60/D60</f>
        <v>#DIV/0!</v>
      </c>
      <c r="F61" s="106" t="e">
        <f>F60/D60</f>
        <v>#DIV/0!</v>
      </c>
      <c r="G61" s="107" t="e">
        <f>G60/D60</f>
        <v>#DIV/0!</v>
      </c>
      <c r="H61" s="91" t="e">
        <f>(E60+F60)/C60</f>
        <v>#DIV/0!</v>
      </c>
      <c r="I61" s="93"/>
      <c r="J61" s="93"/>
      <c r="K61" s="93"/>
      <c r="L61" s="94"/>
      <c r="M61" s="94"/>
      <c r="N61" s="95"/>
      <c r="O61" s="12"/>
    </row>
    <row r="62" spans="1:15" ht="25.5" customHeight="1" thickBot="1" x14ac:dyDescent="0.3">
      <c r="A62" s="76" t="s">
        <v>84</v>
      </c>
      <c r="B62" s="77" t="s">
        <v>21</v>
      </c>
      <c r="C62" s="78">
        <f>C72</f>
        <v>0</v>
      </c>
      <c r="D62" s="79">
        <v>0</v>
      </c>
      <c r="E62" s="80">
        <v>0</v>
      </c>
      <c r="F62" s="81">
        <f>SUM(D31:K34)</f>
        <v>0</v>
      </c>
      <c r="G62" s="82">
        <f>D62-E62-F62</f>
        <v>0</v>
      </c>
      <c r="H62" s="92"/>
      <c r="I62" s="93"/>
      <c r="J62" s="93"/>
      <c r="K62" s="93"/>
      <c r="L62" s="94"/>
      <c r="M62" s="94"/>
      <c r="N62" s="95"/>
      <c r="O62" s="12"/>
    </row>
    <row r="63" spans="1:15" ht="25.5" customHeight="1" thickBot="1" x14ac:dyDescent="0.3">
      <c r="A63" s="84"/>
      <c r="B63" s="85"/>
      <c r="C63" s="86">
        <v>1</v>
      </c>
      <c r="D63" s="87" t="e">
        <f>D62/C62</f>
        <v>#DIV/0!</v>
      </c>
      <c r="E63" s="88" t="e">
        <f>E62/D62</f>
        <v>#DIV/0!</v>
      </c>
      <c r="F63" s="89" t="e">
        <f>F62/D62</f>
        <v>#DIV/0!</v>
      </c>
      <c r="G63" s="90" t="e">
        <f>G62/D62</f>
        <v>#DIV/0!</v>
      </c>
      <c r="H63" s="91" t="e">
        <f>(E62+F62)/C62</f>
        <v>#DIV/0!</v>
      </c>
      <c r="I63" s="93"/>
      <c r="J63" s="93"/>
      <c r="K63" s="93"/>
      <c r="L63" s="94"/>
      <c r="M63" s="94"/>
      <c r="N63" s="95"/>
      <c r="O63" s="12"/>
    </row>
    <row r="64" spans="1:15" ht="25.5" customHeight="1" thickBot="1" x14ac:dyDescent="0.3">
      <c r="A64" s="96" t="s">
        <v>85</v>
      </c>
      <c r="B64" s="97" t="s">
        <v>21</v>
      </c>
      <c r="C64" s="98">
        <f>C72</f>
        <v>0</v>
      </c>
      <c r="D64" s="99">
        <v>0</v>
      </c>
      <c r="E64" s="100">
        <v>0</v>
      </c>
      <c r="F64" s="101">
        <f>SUM(D35:K38)</f>
        <v>0</v>
      </c>
      <c r="G64" s="102">
        <f>D64-E64-F64</f>
        <v>0</v>
      </c>
      <c r="H64" s="92"/>
      <c r="I64" s="93"/>
      <c r="J64" s="93"/>
      <c r="K64" s="93"/>
      <c r="L64" s="94"/>
      <c r="M64" s="94"/>
      <c r="N64" s="95"/>
      <c r="O64" s="12"/>
    </row>
    <row r="65" spans="1:15" ht="25.5" customHeight="1" thickBot="1" x14ac:dyDescent="0.3">
      <c r="A65" s="103"/>
      <c r="B65" s="97"/>
      <c r="C65" s="108">
        <v>1</v>
      </c>
      <c r="D65" s="104" t="e">
        <f>D64/C64</f>
        <v>#DIV/0!</v>
      </c>
      <c r="E65" s="105" t="e">
        <f>E64/D64</f>
        <v>#DIV/0!</v>
      </c>
      <c r="F65" s="106" t="e">
        <f>F64/D64</f>
        <v>#DIV/0!</v>
      </c>
      <c r="G65" s="107" t="e">
        <f>G64/D64</f>
        <v>#DIV/0!</v>
      </c>
      <c r="H65" s="91" t="e">
        <f>(E64+F64)/C64</f>
        <v>#DIV/0!</v>
      </c>
      <c r="I65" s="93"/>
      <c r="J65" s="93"/>
      <c r="K65" s="93"/>
      <c r="L65" s="94"/>
      <c r="M65" s="94"/>
      <c r="N65" s="95"/>
      <c r="O65" s="12"/>
    </row>
    <row r="66" spans="1:15" ht="25.5" customHeight="1" thickBot="1" x14ac:dyDescent="0.3">
      <c r="A66" s="76" t="s">
        <v>86</v>
      </c>
      <c r="B66" s="77" t="s">
        <v>21</v>
      </c>
      <c r="C66" s="78">
        <f>C72</f>
        <v>0</v>
      </c>
      <c r="D66" s="79">
        <v>0</v>
      </c>
      <c r="E66" s="80">
        <v>0</v>
      </c>
      <c r="F66" s="81">
        <f>SUM(D39:K42)</f>
        <v>0</v>
      </c>
      <c r="G66" s="82">
        <f>D66-E66-F66</f>
        <v>0</v>
      </c>
      <c r="H66" s="92"/>
      <c r="I66" s="93"/>
      <c r="J66" s="93"/>
      <c r="K66" s="93"/>
      <c r="L66" s="94"/>
      <c r="M66" s="94"/>
      <c r="N66" s="95"/>
      <c r="O66" s="12"/>
    </row>
    <row r="67" spans="1:15" ht="25.5" customHeight="1" thickBot="1" x14ac:dyDescent="0.3">
      <c r="A67" s="84"/>
      <c r="B67" s="85"/>
      <c r="C67" s="86">
        <v>1</v>
      </c>
      <c r="D67" s="87" t="e">
        <f>D66/C66</f>
        <v>#DIV/0!</v>
      </c>
      <c r="E67" s="88" t="e">
        <f>E66/D66</f>
        <v>#DIV/0!</v>
      </c>
      <c r="F67" s="89" t="e">
        <f>F66/D66</f>
        <v>#DIV/0!</v>
      </c>
      <c r="G67" s="90" t="e">
        <f>G66/D66</f>
        <v>#DIV/0!</v>
      </c>
      <c r="H67" s="91" t="e">
        <f>(E66+F66)/C66</f>
        <v>#DIV/0!</v>
      </c>
      <c r="I67" s="93"/>
      <c r="J67" s="93"/>
      <c r="K67" s="93"/>
      <c r="L67" s="94"/>
      <c r="M67" s="94"/>
      <c r="N67" s="95"/>
      <c r="O67" s="12"/>
    </row>
    <row r="68" spans="1:15" ht="25.5" customHeight="1" thickBot="1" x14ac:dyDescent="0.3">
      <c r="A68" s="96" t="s">
        <v>87</v>
      </c>
      <c r="B68" s="97" t="s">
        <v>21</v>
      </c>
      <c r="C68" s="98">
        <f>C72</f>
        <v>0</v>
      </c>
      <c r="D68" s="99">
        <v>0</v>
      </c>
      <c r="E68" s="100">
        <v>0</v>
      </c>
      <c r="F68" s="101">
        <f>SUM(D43:K46)</f>
        <v>0</v>
      </c>
      <c r="G68" s="102">
        <f>D68-E68-F68</f>
        <v>0</v>
      </c>
      <c r="H68" s="92"/>
      <c r="I68" s="93"/>
      <c r="J68" s="93"/>
      <c r="K68" s="93"/>
      <c r="L68" s="94"/>
      <c r="M68" s="94"/>
      <c r="N68" s="95"/>
      <c r="O68" s="12"/>
    </row>
    <row r="69" spans="1:15" ht="25.5" customHeight="1" thickBot="1" x14ac:dyDescent="0.3">
      <c r="A69" s="103"/>
      <c r="B69" s="97"/>
      <c r="C69" s="108">
        <v>1</v>
      </c>
      <c r="D69" s="104" t="e">
        <f>D68/C68</f>
        <v>#DIV/0!</v>
      </c>
      <c r="E69" s="105" t="e">
        <f>E68/D68</f>
        <v>#DIV/0!</v>
      </c>
      <c r="F69" s="106" t="e">
        <f>F68/D68</f>
        <v>#DIV/0!</v>
      </c>
      <c r="G69" s="107" t="e">
        <f>G68/D68</f>
        <v>#DIV/0!</v>
      </c>
      <c r="H69" s="91" t="e">
        <f>(E68+F68)/C68</f>
        <v>#DIV/0!</v>
      </c>
      <c r="I69" s="93"/>
      <c r="J69" s="93"/>
      <c r="K69" s="93"/>
      <c r="L69" s="94"/>
      <c r="M69" s="94"/>
      <c r="N69" s="95"/>
      <c r="O69" s="12"/>
    </row>
    <row r="70" spans="1:15" ht="25.5" customHeight="1" thickBot="1" x14ac:dyDescent="0.3">
      <c r="A70" s="76" t="s">
        <v>88</v>
      </c>
      <c r="B70" s="77" t="s">
        <v>21</v>
      </c>
      <c r="C70" s="78">
        <f>C72</f>
        <v>0</v>
      </c>
      <c r="D70" s="79">
        <v>40000000</v>
      </c>
      <c r="E70" s="80">
        <v>0</v>
      </c>
      <c r="F70" s="81">
        <f>SUM(D47:K50)</f>
        <v>10000</v>
      </c>
      <c r="G70" s="82">
        <f>D70-E70-F70</f>
        <v>39990000</v>
      </c>
      <c r="H70" s="92"/>
      <c r="I70" s="93"/>
      <c r="J70" s="93"/>
      <c r="K70" s="93"/>
      <c r="L70" s="94"/>
      <c r="M70" s="94"/>
      <c r="N70" s="95"/>
      <c r="O70" s="12"/>
    </row>
    <row r="71" spans="1:15" ht="25.5" customHeight="1" thickBot="1" x14ac:dyDescent="0.3">
      <c r="A71" s="84"/>
      <c r="B71" s="85"/>
      <c r="C71" s="86">
        <v>1</v>
      </c>
      <c r="D71" s="87" t="e">
        <f>D70/C70</f>
        <v>#DIV/0!</v>
      </c>
      <c r="E71" s="88">
        <f>E70/D70</f>
        <v>0</v>
      </c>
      <c r="F71" s="89">
        <f>F70/D70</f>
        <v>2.5000000000000001E-4</v>
      </c>
      <c r="G71" s="90">
        <f>G70/D70</f>
        <v>0.99975000000000003</v>
      </c>
      <c r="H71" s="91" t="e">
        <f>(E70+F70)/C70</f>
        <v>#DIV/0!</v>
      </c>
      <c r="I71" s="93"/>
      <c r="J71" s="93"/>
      <c r="K71" s="93"/>
      <c r="L71" s="94"/>
      <c r="M71" s="94"/>
      <c r="N71" s="95"/>
      <c r="O71" s="12"/>
    </row>
    <row r="72" spans="1:15" ht="25.5" customHeight="1" x14ac:dyDescent="0.25">
      <c r="A72" s="109" t="s">
        <v>89</v>
      </c>
      <c r="B72" s="110"/>
      <c r="C72" s="79">
        <v>0</v>
      </c>
      <c r="D72" s="111"/>
      <c r="E72" s="112">
        <f>E70+E68+E66+E64+E62+E60+E58+E56</f>
        <v>0</v>
      </c>
      <c r="F72" s="81">
        <f>F70+F68+F66+F64+F62+F60+F58+F56</f>
        <v>10000</v>
      </c>
      <c r="G72" s="82">
        <f>C72-F72-E72</f>
        <v>-10000</v>
      </c>
      <c r="H72" s="113"/>
      <c r="I72" s="93"/>
      <c r="J72" s="93"/>
      <c r="K72" s="93"/>
      <c r="L72" s="94"/>
      <c r="M72" s="94"/>
      <c r="N72" s="95"/>
      <c r="O72" s="12"/>
    </row>
    <row r="73" spans="1:15" ht="25.5" customHeight="1" thickBot="1" x14ac:dyDescent="0.3">
      <c r="A73" s="114"/>
      <c r="B73" s="115"/>
      <c r="C73" s="87">
        <v>1</v>
      </c>
      <c r="D73" s="116"/>
      <c r="E73" s="88" t="e">
        <f>E72/C72</f>
        <v>#DIV/0!</v>
      </c>
      <c r="F73" s="89" t="e">
        <f>F72/C72</f>
        <v>#DIV/0!</v>
      </c>
      <c r="G73" s="90" t="e">
        <f>G72/C72</f>
        <v>#DIV/0!</v>
      </c>
      <c r="H73" s="117"/>
      <c r="I73" s="93"/>
      <c r="J73" s="93"/>
      <c r="K73" s="93"/>
      <c r="L73" s="94"/>
      <c r="M73" s="94"/>
      <c r="N73" s="95"/>
      <c r="O73" s="12"/>
    </row>
    <row r="74" spans="1:15" ht="9" customHeight="1" x14ac:dyDescent="0.25">
      <c r="A74" s="118"/>
      <c r="B74" s="119"/>
      <c r="C74" s="120"/>
      <c r="D74" s="120"/>
      <c r="E74" s="121"/>
      <c r="F74" s="122"/>
      <c r="G74" s="122"/>
      <c r="H74" s="123"/>
      <c r="I74" s="93"/>
      <c r="J74" s="93"/>
      <c r="K74" s="93"/>
      <c r="L74" s="94"/>
      <c r="M74" s="94"/>
      <c r="N74" s="95"/>
      <c r="O74" s="12"/>
    </row>
    <row r="75" spans="1:15" ht="9" customHeight="1" thickBot="1" x14ac:dyDescent="0.3">
      <c r="A75" s="124"/>
      <c r="B75" s="125"/>
      <c r="C75" s="126"/>
      <c r="D75" s="126"/>
      <c r="E75" s="93"/>
      <c r="F75" s="93"/>
      <c r="G75" s="93"/>
      <c r="H75" s="93"/>
      <c r="I75" s="93"/>
      <c r="J75" s="93"/>
      <c r="K75" s="93"/>
      <c r="L75" s="94"/>
      <c r="M75" s="94"/>
      <c r="N75" s="95"/>
      <c r="O75" s="12"/>
    </row>
    <row r="76" spans="1:15" ht="25.5" customHeight="1" thickBot="1" x14ac:dyDescent="0.3">
      <c r="A76" s="127" t="s">
        <v>90</v>
      </c>
      <c r="B76" s="128"/>
      <c r="C76" s="128"/>
      <c r="D76" s="129"/>
      <c r="E76" s="93"/>
      <c r="F76" s="93"/>
      <c r="G76" s="93"/>
      <c r="H76" s="93"/>
      <c r="I76" s="93"/>
      <c r="J76" s="93"/>
      <c r="K76" s="93"/>
      <c r="L76" s="94"/>
      <c r="M76" s="94"/>
      <c r="N76" s="95"/>
      <c r="O76" s="12"/>
    </row>
    <row r="77" spans="1:15" ht="25.5" customHeight="1" thickBot="1" x14ac:dyDescent="0.3">
      <c r="A77" s="130" t="s">
        <v>91</v>
      </c>
      <c r="B77" s="131"/>
      <c r="C77" s="132">
        <v>0</v>
      </c>
      <c r="D77" s="133" t="e">
        <f t="shared" ref="D77:D89" si="2">C77/$C$90</f>
        <v>#DIV/0!</v>
      </c>
      <c r="E77" s="93"/>
      <c r="F77" s="93"/>
      <c r="G77" s="93"/>
      <c r="H77" s="93"/>
      <c r="I77" s="93"/>
      <c r="J77" s="93"/>
      <c r="K77" s="93"/>
      <c r="L77" s="94"/>
      <c r="M77" s="94"/>
      <c r="N77" s="95"/>
      <c r="O77" s="12"/>
    </row>
    <row r="78" spans="1:15" ht="25.5" customHeight="1" thickBot="1" x14ac:dyDescent="0.3">
      <c r="A78" s="130" t="s">
        <v>92</v>
      </c>
      <c r="B78" s="131"/>
      <c r="C78" s="134">
        <v>0</v>
      </c>
      <c r="D78" s="135" t="e">
        <f t="shared" si="2"/>
        <v>#DIV/0!</v>
      </c>
      <c r="E78" s="93"/>
      <c r="F78" s="93"/>
      <c r="G78" s="93"/>
      <c r="H78" s="93"/>
      <c r="I78" s="93"/>
      <c r="J78" s="93"/>
      <c r="K78" s="93"/>
      <c r="L78" s="94"/>
      <c r="M78" s="94"/>
      <c r="N78" s="95"/>
      <c r="O78" s="12"/>
    </row>
    <row r="79" spans="1:15" ht="25.5" customHeight="1" thickBot="1" x14ac:dyDescent="0.3">
      <c r="A79" s="136" t="s">
        <v>93</v>
      </c>
      <c r="B79" s="137"/>
      <c r="C79" s="134">
        <v>0</v>
      </c>
      <c r="D79" s="135" t="e">
        <f t="shared" si="2"/>
        <v>#DIV/0!</v>
      </c>
      <c r="E79" s="93"/>
      <c r="F79" s="93"/>
      <c r="G79" s="93"/>
      <c r="H79" s="93"/>
      <c r="I79" s="93"/>
      <c r="J79" s="93"/>
      <c r="K79" s="93"/>
      <c r="L79" s="94"/>
      <c r="M79" s="94"/>
      <c r="N79" s="95"/>
      <c r="O79" s="12"/>
    </row>
    <row r="80" spans="1:15" ht="25.5" customHeight="1" thickBot="1" x14ac:dyDescent="0.3">
      <c r="A80" s="136" t="s">
        <v>94</v>
      </c>
      <c r="B80" s="137"/>
      <c r="C80" s="134">
        <v>0</v>
      </c>
      <c r="D80" s="135" t="e">
        <f t="shared" si="2"/>
        <v>#DIV/0!</v>
      </c>
      <c r="E80" s="93"/>
      <c r="F80" s="93"/>
      <c r="G80" s="93"/>
      <c r="H80" s="93"/>
      <c r="I80" s="93"/>
      <c r="J80" s="93"/>
      <c r="K80" s="93"/>
      <c r="L80" s="94"/>
      <c r="M80" s="94"/>
      <c r="N80" s="95"/>
      <c r="O80" s="12"/>
    </row>
    <row r="81" spans="1:15" ht="25.5" customHeight="1" thickBot="1" x14ac:dyDescent="0.3">
      <c r="A81" s="136" t="s">
        <v>95</v>
      </c>
      <c r="B81" s="137"/>
      <c r="C81" s="134">
        <v>0</v>
      </c>
      <c r="D81" s="135" t="e">
        <f t="shared" si="2"/>
        <v>#DIV/0!</v>
      </c>
      <c r="E81" s="93"/>
      <c r="F81" s="93"/>
      <c r="G81" s="93"/>
      <c r="H81" s="93"/>
      <c r="I81" s="93"/>
      <c r="J81" s="93"/>
      <c r="K81" s="93"/>
      <c r="L81" s="94"/>
      <c r="M81" s="94"/>
      <c r="N81" s="95"/>
      <c r="O81" s="12"/>
    </row>
    <row r="82" spans="1:15" ht="25.5" customHeight="1" thickBot="1" x14ac:dyDescent="0.3">
      <c r="A82" s="136" t="s">
        <v>96</v>
      </c>
      <c r="B82" s="137"/>
      <c r="C82" s="134">
        <v>0</v>
      </c>
      <c r="D82" s="135" t="e">
        <f t="shared" si="2"/>
        <v>#DIV/0!</v>
      </c>
      <c r="E82" s="93"/>
      <c r="F82" s="93"/>
      <c r="G82" s="93"/>
      <c r="H82" s="93"/>
      <c r="I82" s="93"/>
      <c r="J82" s="93"/>
      <c r="K82" s="93"/>
      <c r="L82" s="94"/>
      <c r="M82" s="94"/>
      <c r="N82" s="95"/>
      <c r="O82" s="12"/>
    </row>
    <row r="83" spans="1:15" ht="25.5" customHeight="1" thickBot="1" x14ac:dyDescent="0.3">
      <c r="A83" s="136" t="s">
        <v>97</v>
      </c>
      <c r="B83" s="137"/>
      <c r="C83" s="134">
        <v>0</v>
      </c>
      <c r="D83" s="135" t="e">
        <f t="shared" si="2"/>
        <v>#DIV/0!</v>
      </c>
      <c r="E83" s="93"/>
      <c r="F83" s="93"/>
      <c r="G83" s="93"/>
      <c r="H83" s="93"/>
      <c r="I83" s="93"/>
      <c r="J83" s="93"/>
      <c r="K83" s="93"/>
      <c r="L83" s="94"/>
      <c r="M83" s="94"/>
      <c r="N83" s="95"/>
      <c r="O83" s="12"/>
    </row>
    <row r="84" spans="1:15" ht="25.5" customHeight="1" thickBot="1" x14ac:dyDescent="0.3">
      <c r="A84" s="136" t="s">
        <v>98</v>
      </c>
      <c r="B84" s="137"/>
      <c r="C84" s="134">
        <v>0</v>
      </c>
      <c r="D84" s="135" t="e">
        <f t="shared" si="2"/>
        <v>#DIV/0!</v>
      </c>
      <c r="E84" s="93"/>
      <c r="F84" s="93"/>
      <c r="G84" s="93"/>
      <c r="H84" s="93"/>
      <c r="I84" s="93"/>
      <c r="J84" s="93"/>
      <c r="K84" s="93"/>
      <c r="L84" s="94"/>
      <c r="M84" s="94"/>
      <c r="N84" s="95"/>
      <c r="O84" s="12"/>
    </row>
    <row r="85" spans="1:15" ht="25.5" customHeight="1" thickBot="1" x14ac:dyDescent="0.3">
      <c r="A85" s="136" t="s">
        <v>99</v>
      </c>
      <c r="B85" s="137"/>
      <c r="C85" s="134">
        <v>0</v>
      </c>
      <c r="D85" s="135" t="e">
        <f t="shared" si="2"/>
        <v>#DIV/0!</v>
      </c>
      <c r="E85" s="93"/>
      <c r="F85" s="93"/>
      <c r="G85" s="93"/>
      <c r="H85" s="93"/>
      <c r="I85" s="93"/>
      <c r="J85" s="93"/>
      <c r="K85" s="93"/>
      <c r="L85" s="94"/>
      <c r="M85" s="94"/>
      <c r="N85" s="95"/>
      <c r="O85" s="12"/>
    </row>
    <row r="86" spans="1:15" ht="25.5" customHeight="1" thickBot="1" x14ac:dyDescent="0.3">
      <c r="A86" s="136" t="s">
        <v>100</v>
      </c>
      <c r="B86" s="137"/>
      <c r="C86" s="134">
        <v>0</v>
      </c>
      <c r="D86" s="135" t="e">
        <f t="shared" si="2"/>
        <v>#DIV/0!</v>
      </c>
      <c r="E86" s="93"/>
      <c r="F86" s="93"/>
      <c r="G86" s="93"/>
      <c r="H86" s="93"/>
      <c r="I86" s="93"/>
      <c r="J86" s="93"/>
      <c r="K86" s="93"/>
      <c r="L86" s="94"/>
      <c r="M86" s="94"/>
      <c r="N86" s="95"/>
      <c r="O86" s="12"/>
    </row>
    <row r="87" spans="1:15" ht="25.5" customHeight="1" thickBot="1" x14ac:dyDescent="0.3">
      <c r="A87" s="136" t="s">
        <v>101</v>
      </c>
      <c r="B87" s="137"/>
      <c r="C87" s="134">
        <v>0</v>
      </c>
      <c r="D87" s="135" t="e">
        <f t="shared" si="2"/>
        <v>#DIV/0!</v>
      </c>
      <c r="E87" s="63"/>
      <c r="F87" s="63"/>
      <c r="G87" s="63"/>
      <c r="H87" s="63"/>
      <c r="I87" s="63"/>
      <c r="J87" s="63"/>
      <c r="K87" s="63"/>
      <c r="L87" s="64"/>
      <c r="M87" s="65"/>
      <c r="N87" s="12"/>
      <c r="O87" s="12"/>
    </row>
    <row r="88" spans="1:15" ht="25.5" customHeight="1" thickBot="1" x14ac:dyDescent="0.3">
      <c r="A88" s="136" t="s">
        <v>102</v>
      </c>
      <c r="B88" s="137"/>
      <c r="C88" s="134">
        <v>0</v>
      </c>
      <c r="D88" s="135" t="e">
        <f t="shared" si="2"/>
        <v>#DIV/0!</v>
      </c>
      <c r="M88" s="65"/>
      <c r="N88" s="12"/>
      <c r="O88" s="12"/>
    </row>
    <row r="89" spans="1:15" ht="18" customHeight="1" thickBot="1" x14ac:dyDescent="0.3">
      <c r="A89" s="136" t="s">
        <v>103</v>
      </c>
      <c r="B89" s="137"/>
      <c r="C89" s="138">
        <v>0</v>
      </c>
      <c r="D89" s="139" t="e">
        <f t="shared" si="2"/>
        <v>#DIV/0!</v>
      </c>
      <c r="M89" s="65"/>
      <c r="N89" s="12"/>
      <c r="O89" s="12"/>
    </row>
    <row r="90" spans="1:15" ht="18" customHeight="1" thickBot="1" x14ac:dyDescent="0.3">
      <c r="A90" s="140" t="s">
        <v>104</v>
      </c>
      <c r="B90" s="141"/>
      <c r="C90" s="142">
        <f>SUM(C77:C89)</f>
        <v>0</v>
      </c>
      <c r="D90" s="143" t="e">
        <f>SUM(D77:D89)</f>
        <v>#DIV/0!</v>
      </c>
      <c r="M90" s="65"/>
      <c r="N90" s="12"/>
      <c r="O90" s="12"/>
    </row>
    <row r="91" spans="1:15" ht="13.5" customHeight="1" x14ac:dyDescent="0.25">
      <c r="D91" s="62"/>
      <c r="E91" s="63"/>
      <c r="F91" s="63"/>
      <c r="G91" s="63"/>
      <c r="H91" s="63"/>
      <c r="I91" s="63"/>
      <c r="J91" s="63"/>
      <c r="K91" s="63"/>
      <c r="L91" s="64"/>
      <c r="M91" s="65"/>
      <c r="N91" s="12"/>
      <c r="O91" s="12"/>
    </row>
    <row r="92" spans="1:15" ht="5.25" customHeight="1" x14ac:dyDescent="0.25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2"/>
      <c r="N92" s="12"/>
      <c r="O92" s="12"/>
    </row>
    <row r="93" spans="1:15" ht="18.75" x14ac:dyDescent="0.25">
      <c r="B93" s="20" t="s">
        <v>105</v>
      </c>
      <c r="C93" s="145"/>
      <c r="D93" s="145"/>
      <c r="E93" s="145"/>
    </row>
    <row r="94" spans="1:15" ht="26.25" x14ac:dyDescent="0.25">
      <c r="B94" s="20"/>
      <c r="C94" s="146"/>
      <c r="K94" s="147"/>
      <c r="L94" s="147"/>
      <c r="M94" s="147"/>
    </row>
    <row r="95" spans="1:15" ht="18.75" x14ac:dyDescent="0.25">
      <c r="B95" s="20" t="s">
        <v>106</v>
      </c>
      <c r="C95" s="148"/>
      <c r="D95" s="148"/>
      <c r="E95" s="148"/>
      <c r="K95" s="149" t="s">
        <v>107</v>
      </c>
      <c r="L95" s="149"/>
      <c r="M95" s="149"/>
    </row>
    <row r="96" spans="1:15" ht="18.75" x14ac:dyDescent="0.25">
      <c r="B96" s="13" t="s">
        <v>108</v>
      </c>
      <c r="C96" s="150"/>
      <c r="D96" s="150"/>
      <c r="E96" s="150"/>
      <c r="J96" s="20" t="s">
        <v>109</v>
      </c>
      <c r="K96" s="151"/>
      <c r="L96" s="151"/>
      <c r="M96" s="151"/>
    </row>
    <row r="97" spans="2:12" ht="18.75" x14ac:dyDescent="0.25">
      <c r="B97" s="13" t="s">
        <v>110</v>
      </c>
      <c r="C97" s="150"/>
      <c r="D97" s="150"/>
      <c r="E97" s="150"/>
      <c r="L97" s="152" t="s">
        <v>111</v>
      </c>
    </row>
    <row r="98" spans="2:12" ht="18.75" x14ac:dyDescent="0.25">
      <c r="C98" s="148"/>
      <c r="D98" s="148"/>
      <c r="E98" s="148"/>
    </row>
  </sheetData>
  <sheetProtection password="B358" sheet="1" objects="1" scenarios="1" selectLockedCells="1"/>
  <dataConsolidate/>
  <mergeCells count="55">
    <mergeCell ref="K95:M95"/>
    <mergeCell ref="C96:E96"/>
    <mergeCell ref="K96:M96"/>
    <mergeCell ref="C97:E97"/>
    <mergeCell ref="C98:E98"/>
    <mergeCell ref="A86:B86"/>
    <mergeCell ref="A87:B87"/>
    <mergeCell ref="A88:B88"/>
    <mergeCell ref="A89:B89"/>
    <mergeCell ref="C93:E93"/>
    <mergeCell ref="C95:E95"/>
    <mergeCell ref="A80:B80"/>
    <mergeCell ref="A81:B81"/>
    <mergeCell ref="A82:B82"/>
    <mergeCell ref="A83:B83"/>
    <mergeCell ref="A84:B84"/>
    <mergeCell ref="A85:B85"/>
    <mergeCell ref="A72:B73"/>
    <mergeCell ref="D72:D73"/>
    <mergeCell ref="H72:H73"/>
    <mergeCell ref="A77:B77"/>
    <mergeCell ref="A78:B78"/>
    <mergeCell ref="A79:B7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54:H54"/>
    <mergeCell ref="H55:H56"/>
    <mergeCell ref="A56:A57"/>
    <mergeCell ref="B56:B57"/>
    <mergeCell ref="A58:A59"/>
    <mergeCell ref="B58:B59"/>
    <mergeCell ref="C12:L12"/>
    <mergeCell ref="C13:L13"/>
    <mergeCell ref="C14:L14"/>
    <mergeCell ref="C15:L15"/>
    <mergeCell ref="A17:A18"/>
    <mergeCell ref="B17:B18"/>
    <mergeCell ref="C17:C18"/>
    <mergeCell ref="D17:K17"/>
    <mergeCell ref="A3:B3"/>
    <mergeCell ref="C4:L4"/>
    <mergeCell ref="D5:J5"/>
    <mergeCell ref="C8:E8"/>
    <mergeCell ref="C9:L9"/>
    <mergeCell ref="C11:L11"/>
  </mergeCells>
  <dataValidations count="7">
    <dataValidation type="whole" operator="notBetween" allowBlank="1" showInputMessage="1" errorTitle="Figyelem!!" error="Az HKT szerint összesen kezelt mennyiség meg kell egyezen a konzorcium összes teljesítésével.(L51cella)" promptTitle="Figyelem" prompt="A HKT szerint összesen kezelt mennyiség meg kell egyezen a konzorcium összes teljesítésével.(L51cella)" sqref="C90">
      <formula1>L51</formula1>
      <formula2>L51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:L12">
      <formula1>11</formula1>
      <formula2>11</formula2>
    </dataValidation>
    <dataValidation type="list" allowBlank="1" showErrorMessage="1" errorTitle="Tájékoztatás" error="Csak hiánypótlás esetén töltendő ki!" sqref="A3:B3">
      <formula1>"Kifizetési kérelem, Hiánypótlás"</formula1>
    </dataValidation>
    <dataValidation type="list" allowBlank="1" showInputMessage="1" showErrorMessage="1" sqref="I7">
      <formula1>"1.-6.,1.-7.,1.-8.,1.,2.,3.,4.,5.,6.,7.,8.,9.,10.,11.,12., LEHÍVOTT"</formula1>
    </dataValidation>
    <dataValidation type="list" allowBlank="1" showInputMessage="1" showErrorMessage="1" sqref="G7">
      <formula1>"2013."</formula1>
    </dataValidation>
    <dataValidation type="date" allowBlank="1" showInputMessage="1" showErrorMessage="1" errorTitle="Tájékoztatás" error="A beírt dátum 2012.01.01 és 2014.12.31 közé kell, hogy essen._x000a__x000a_Kattintson a Mégse gombra és adja meg a helyes értéket." sqref="C94">
      <formula1>40909</formula1>
      <formula2>42004</formula2>
    </dataValidation>
    <dataValidation type="date" allowBlank="1" showInputMessage="1" showErrorMessage="1" errorTitle="Tájékoztatás" error="A beírt dátum 2013.01.01 és 2014.12.31 közé kell, hogy essen._x000a__x000a_Kattintson a Mégse gombra és adja meg a helyes értéket." sqref="C93">
      <formula1>41275</formula1>
      <formula2>42004</formula2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34" orientation="landscape" r:id="rId1"/>
  <headerFooter>
    <oddFooter>&amp;LKüldendő: OHÜ ORSZÁGOS HULLADÉKGAZDÁLKODÁSI ÜGYNÖKSÉG NONPROFIT KORLÁTOLT FELELŐSSÉGŰ TÁRSASÁG
 Levelezési cím: 1380 Budapest, Pf.:1172
E-mail cím: elektronika@ohukft.hu</oddFooter>
  </headerFooter>
  <rowBreaks count="1" manualBreakCount="1">
    <brk id="46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KONZ. Össz</vt:lpstr>
      <vt:lpstr>'KONZ. Össz'!Nyomtatási_cím</vt:lpstr>
      <vt:lpstr>'KONZ. Össz'!Nyomtatási_terület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Konz_ossz_havi_jel_1_3</dc:title>
  <dc:subject>Konz_ossz_havi_jel_1_3</dc:subject>
  <dc:creator>Bodnár Mária</dc:creator>
  <cp:keywords>Konz_ossz_havi_jel_1_3</cp:keywords>
  <cp:lastModifiedBy>Bodnár Mária</cp:lastModifiedBy>
  <dcterms:created xsi:type="dcterms:W3CDTF">2013-09-04T08:50:07Z</dcterms:created>
  <dcterms:modified xsi:type="dcterms:W3CDTF">2013-09-04T09:01:03Z</dcterms:modified>
  <cp:version>1.3</cp:version>
</cp:coreProperties>
</file>