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820" windowHeight="10620"/>
  </bookViews>
  <sheets>
    <sheet name="IRODASZER_terméklista" sheetId="1" r:id="rId1"/>
  </sheets>
  <definedNames>
    <definedName name="_xlnm._FilterDatabase" localSheetId="0" hidden="1">IRODASZER_terméklista!$A$1:$P$315</definedName>
    <definedName name="_xlnm.Print_Titles" localSheetId="0">IRODASZER_terméklista!$1:$1</definedName>
    <definedName name="_xlnm.Print_Area" localSheetId="0">IRODASZER_terméklista!$A$1:$N$317</definedName>
  </definedNames>
  <calcPr calcId="145621"/>
</workbook>
</file>

<file path=xl/calcChain.xml><?xml version="1.0" encoding="utf-8"?>
<calcChain xmlns="http://schemas.openxmlformats.org/spreadsheetml/2006/main">
  <c r="M65" i="1" l="1"/>
  <c r="M77" i="1" l="1"/>
  <c r="M78" i="1"/>
  <c r="M143" i="1" l="1"/>
  <c r="M142" i="1"/>
  <c r="M138" i="1"/>
  <c r="M137" i="1"/>
  <c r="M136" i="1"/>
  <c r="M134" i="1"/>
  <c r="M132" i="1"/>
  <c r="M131" i="1"/>
  <c r="M130" i="1"/>
  <c r="M247" i="1"/>
  <c r="M246" i="1"/>
  <c r="M245" i="1"/>
  <c r="M244" i="1"/>
  <c r="M243" i="1"/>
  <c r="M242" i="1"/>
  <c r="M241" i="1"/>
  <c r="M43" i="1"/>
  <c r="M42" i="1"/>
  <c r="M40" i="1"/>
  <c r="M39" i="1"/>
  <c r="M37" i="1"/>
  <c r="M36" i="1"/>
  <c r="M34" i="1"/>
  <c r="M33" i="1"/>
  <c r="M31" i="1"/>
  <c r="M30" i="1"/>
  <c r="M28" i="1"/>
  <c r="M27" i="1"/>
  <c r="M25" i="1"/>
  <c r="M24" i="1"/>
  <c r="M22" i="1"/>
  <c r="M21" i="1"/>
  <c r="M297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3" i="1"/>
  <c r="M26" i="1"/>
  <c r="M29" i="1"/>
  <c r="M32" i="1"/>
  <c r="M35" i="1"/>
  <c r="M38" i="1"/>
  <c r="M41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6" i="1"/>
  <c r="M67" i="1"/>
  <c r="M68" i="1"/>
  <c r="M69" i="1"/>
  <c r="M70" i="1"/>
  <c r="M71" i="1"/>
  <c r="M72" i="1"/>
  <c r="M73" i="1"/>
  <c r="M74" i="1"/>
  <c r="M75" i="1"/>
  <c r="M76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3" i="1"/>
  <c r="M135" i="1"/>
  <c r="M139" i="1"/>
  <c r="M140" i="1"/>
  <c r="M141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79" i="1"/>
  <c r="M80" i="1"/>
  <c r="M81" i="1"/>
  <c r="M82" i="1"/>
  <c r="M83" i="1"/>
  <c r="M84" i="1"/>
  <c r="M85" i="1"/>
  <c r="M86" i="1"/>
  <c r="M221" i="1"/>
  <c r="M227" i="1"/>
  <c r="M294" i="1"/>
  <c r="M87" i="1"/>
  <c r="M222" i="1"/>
  <c r="M88" i="1"/>
  <c r="M89" i="1"/>
  <c r="M90" i="1"/>
  <c r="M91" i="1"/>
  <c r="M157" i="1"/>
  <c r="M158" i="1"/>
  <c r="M159" i="1"/>
  <c r="M160" i="1"/>
  <c r="M161" i="1"/>
  <c r="M223" i="1"/>
  <c r="M224" i="1"/>
  <c r="M225" i="1"/>
  <c r="M295" i="1"/>
  <c r="M296" i="1"/>
  <c r="M93" i="1"/>
  <c r="M226" i="1"/>
  <c r="M92" i="1"/>
  <c r="M3" i="1"/>
  <c r="M2" i="1"/>
  <c r="M315" i="1" l="1"/>
  <c r="M316" i="1" s="1"/>
  <c r="M317" i="1" s="1"/>
</calcChain>
</file>

<file path=xl/sharedStrings.xml><?xml version="1.0" encoding="utf-8"?>
<sst xmlns="http://schemas.openxmlformats.org/spreadsheetml/2006/main" count="2546" uniqueCount="986">
  <si>
    <t>Kategória</t>
  </si>
  <si>
    <t>Sorszám</t>
  </si>
  <si>
    <t>Megnevezés</t>
  </si>
  <si>
    <t>Márka</t>
  </si>
  <si>
    <t>Méret</t>
  </si>
  <si>
    <t>Csomagolási egység</t>
  </si>
  <si>
    <t>Műszaki leírás</t>
  </si>
  <si>
    <t>Mennyiségek</t>
  </si>
  <si>
    <t>Nettó egységár</t>
  </si>
  <si>
    <t>Nettó beszerzési ár</t>
  </si>
  <si>
    <t>Megjegyzés</t>
  </si>
  <si>
    <t>Irodai papírárú</t>
  </si>
  <si>
    <t>1.</t>
  </si>
  <si>
    <t>Fénymásolópapír</t>
  </si>
  <si>
    <t>IQ - Mondi</t>
  </si>
  <si>
    <t>A/4</t>
  </si>
  <si>
    <r>
      <t>80g/M</t>
    </r>
    <r>
      <rPr>
        <vertAlign val="superscript"/>
        <sz val="10"/>
        <rFont val="Arial CE"/>
        <family val="2"/>
        <charset val="238"/>
      </rPr>
      <t>2</t>
    </r>
  </si>
  <si>
    <t>500 ív/csomag, 
1 doboz= 5 csomag</t>
  </si>
  <si>
    <t xml:space="preserve">Általános irodai papír.Használható tintasugaras-és lézer nyomtatókhoz, valamint a mindennapos másolásoknál. </t>
  </si>
  <si>
    <t>doboz</t>
  </si>
  <si>
    <t>2.</t>
  </si>
  <si>
    <t>3.</t>
  </si>
  <si>
    <t>saját márkás termék</t>
  </si>
  <si>
    <t>4.</t>
  </si>
  <si>
    <t>5.</t>
  </si>
  <si>
    <t>Fénymásolópapír színes</t>
  </si>
  <si>
    <t xml:space="preserve">IQ </t>
  </si>
  <si>
    <t>6.</t>
  </si>
  <si>
    <r>
      <t>160g/M</t>
    </r>
    <r>
      <rPr>
        <vertAlign val="superscript"/>
        <sz val="10"/>
        <rFont val="Arial CE"/>
        <family val="2"/>
        <charset val="238"/>
      </rPr>
      <t>2</t>
    </r>
  </si>
  <si>
    <t>7.</t>
  </si>
  <si>
    <t>A/3</t>
  </si>
  <si>
    <t>8.</t>
  </si>
  <si>
    <t>9.</t>
  </si>
  <si>
    <t>10.</t>
  </si>
  <si>
    <t>11.</t>
  </si>
  <si>
    <t>Névjegykártya papír</t>
  </si>
  <si>
    <t>Sigel</t>
  </si>
  <si>
    <t>85 mm *55 mm, 225 g/nm</t>
  </si>
  <si>
    <t>400 darab névjegykártya/ csomag</t>
  </si>
  <si>
    <t>12.</t>
  </si>
  <si>
    <t>Pénztárgépszalagok</t>
  </si>
  <si>
    <t>57,5mm*60mm*12,5 mm</t>
  </si>
  <si>
    <t>tekercs</t>
  </si>
  <si>
    <t>nem indigós</t>
  </si>
  <si>
    <t>13.</t>
  </si>
  <si>
    <t>Indigó</t>
  </si>
  <si>
    <t>Pelikan</t>
  </si>
  <si>
    <t>500 H</t>
  </si>
  <si>
    <t>100 ív/csomag</t>
  </si>
  <si>
    <t>Indigó kézíráshoz, viaszfesték bevonat papír alapon kék.</t>
  </si>
  <si>
    <t>csomag</t>
  </si>
  <si>
    <t>14.</t>
  </si>
  <si>
    <t>Spirálfüzet</t>
  </si>
  <si>
    <t>Miquelrius</t>
  </si>
  <si>
    <t>200 lap/füzet</t>
  </si>
  <si>
    <t>darab</t>
  </si>
  <si>
    <t>Spirálfüzet fekete vagy kék színű PP borítással, mikorperforált és lyukasztott lapokkal, nyolc színregiszterrel. Visszafordítható spirálozási technika.</t>
  </si>
  <si>
    <t>15.</t>
  </si>
  <si>
    <t>70, 80 lap/füzet</t>
  </si>
  <si>
    <t>négyzethálós, vonalas, 
sima, francia kockás</t>
  </si>
  <si>
    <t>16.</t>
  </si>
  <si>
    <t>Kockablokk</t>
  </si>
  <si>
    <t>9cm*9cm</t>
  </si>
  <si>
    <t>Egyoldalán ragasztott papírtömb</t>
  </si>
  <si>
    <t>tömb</t>
  </si>
  <si>
    <t>17.</t>
  </si>
  <si>
    <t>Jegyzettömb</t>
  </si>
  <si>
    <t>70, 80 lap/tömb</t>
  </si>
  <si>
    <t>Felül spirálozott, 50 lapos fehér vagy újrahasznosított, sima, kockás és vonalas</t>
  </si>
  <si>
    <t>18.</t>
  </si>
  <si>
    <t>A/5</t>
  </si>
  <si>
    <t>19.</t>
  </si>
  <si>
    <t xml:space="preserve">Öntapadós jegyzettömb </t>
  </si>
  <si>
    <t>post- it</t>
  </si>
  <si>
    <t>38mm*51mm</t>
  </si>
  <si>
    <t>tömböként egyesével csomagolva</t>
  </si>
  <si>
    <t>különböző pasztel illetve neon színekben (rózsaszín, sárga, narancs, zöld, kék)</t>
  </si>
  <si>
    <t>20.</t>
  </si>
  <si>
    <t>21.</t>
  </si>
  <si>
    <t>Öntapadós jegyzettömb</t>
  </si>
  <si>
    <t>76mm*76mm</t>
  </si>
  <si>
    <t>22.</t>
  </si>
  <si>
    <t>23.</t>
  </si>
  <si>
    <t>24.</t>
  </si>
  <si>
    <t>25.</t>
  </si>
  <si>
    <t>76mm*127mm</t>
  </si>
  <si>
    <t>26.</t>
  </si>
  <si>
    <t>27.</t>
  </si>
  <si>
    <t>101mm*152mm</t>
  </si>
  <si>
    <t>sárga (vonalas, kockás, sima)</t>
  </si>
  <si>
    <t>28.</t>
  </si>
  <si>
    <t>29.</t>
  </si>
  <si>
    <t>Jelölőcímke</t>
  </si>
  <si>
    <t>12mm*44mm</t>
  </si>
  <si>
    <t>4*20 darab/csomag</t>
  </si>
  <si>
    <t>egy csomagban 4 különböző szín (kék, piros, zöld, lila, sárga, rózsaszín)</t>
  </si>
  <si>
    <t>30.</t>
  </si>
  <si>
    <t>31.</t>
  </si>
  <si>
    <t>Etikett</t>
  </si>
  <si>
    <t>Apli</t>
  </si>
  <si>
    <t>70mm*30mm</t>
  </si>
  <si>
    <t>fehér</t>
  </si>
  <si>
    <t>Szabványnak megfelelő, számítógépes felhasználásra alkalmas (lézer és tintasugaras nyomtatókhoz egyaránt)</t>
  </si>
  <si>
    <t>32.</t>
  </si>
  <si>
    <t>70mm*37mm</t>
  </si>
  <si>
    <t>33.</t>
  </si>
  <si>
    <t>52,5mm*29,7mm</t>
  </si>
  <si>
    <t>34.</t>
  </si>
  <si>
    <t>35.</t>
  </si>
  <si>
    <t>Tasak talpas, TC/4</t>
  </si>
  <si>
    <t>229mm*324mm</t>
  </si>
  <si>
    <t>50 mm gerincvastagság, 130g/nm</t>
  </si>
  <si>
    <t>Papír hálós erősítésű, szilikonos, nátronkraft</t>
  </si>
  <si>
    <t>36.</t>
  </si>
  <si>
    <t>30 mm gerincvastagság, 120g/nm</t>
  </si>
  <si>
    <t>37.</t>
  </si>
  <si>
    <t>Tasak CD-hez</t>
  </si>
  <si>
    <t>10 darab/ csomag</t>
  </si>
  <si>
    <t>Öntapadós</t>
  </si>
  <si>
    <t>38.</t>
  </si>
  <si>
    <t>Öntapadós, ablakos</t>
  </si>
  <si>
    <t>39.</t>
  </si>
  <si>
    <t>Légpárnás tasak</t>
  </si>
  <si>
    <t>220mm*260 mm</t>
  </si>
  <si>
    <t>Fehér színben</t>
  </si>
  <si>
    <t>40.</t>
  </si>
  <si>
    <t>150mm*210 mm</t>
  </si>
  <si>
    <t>41.</t>
  </si>
  <si>
    <t>142mm*125mm</t>
  </si>
  <si>
    <t>Fehér színben, CD küldő tasak</t>
  </si>
  <si>
    <t>42.</t>
  </si>
  <si>
    <t>Okmányhenger</t>
  </si>
  <si>
    <t>52mm*740mm</t>
  </si>
  <si>
    <t>Barna, vizálló, spirálos kialakítású kartonból készült, műanyag fedéllel zárható.</t>
  </si>
  <si>
    <t>43.</t>
  </si>
  <si>
    <t>Boríték, LC6</t>
  </si>
  <si>
    <t>114mm*162mm</t>
  </si>
  <si>
    <t>10 köteg/doboz
(1 köteg =100)</t>
  </si>
  <si>
    <t>Szilikonos</t>
  </si>
  <si>
    <t>44.</t>
  </si>
  <si>
    <t>Boríték, LC5</t>
  </si>
  <si>
    <t>162mm*229mm</t>
  </si>
  <si>
    <t>45.</t>
  </si>
  <si>
    <t>Boríték, LA4</t>
  </si>
  <si>
    <t>110mm*220mm</t>
  </si>
  <si>
    <t>46.</t>
  </si>
  <si>
    <t>Boríték, TC4</t>
  </si>
  <si>
    <t>47.</t>
  </si>
  <si>
    <t>Iktatókönyv</t>
  </si>
  <si>
    <t>48.</t>
  </si>
  <si>
    <t>Kézbesítő könyv</t>
  </si>
  <si>
    <t>100lap/tömb</t>
  </si>
  <si>
    <t>Nyomtatványszám: C.5230-29</t>
  </si>
  <si>
    <t>49.</t>
  </si>
  <si>
    <t xml:space="preserve">Személygépkocsi menetlevél </t>
  </si>
  <si>
    <t>50.</t>
  </si>
  <si>
    <t>Szabadságengedély</t>
  </si>
  <si>
    <t>50*2 lap/tömb</t>
  </si>
  <si>
    <t>Nyomtatványszám: B.18-49/V</t>
  </si>
  <si>
    <t>51.</t>
  </si>
  <si>
    <t>Munkavállaló egészségügyi törzslapja</t>
  </si>
  <si>
    <t>290mm*195mm</t>
  </si>
  <si>
    <t>Nyomtatványszám: B.3161-4/ÚJ</t>
  </si>
  <si>
    <t>52.</t>
  </si>
  <si>
    <t xml:space="preserve">Flipchart papírok </t>
  </si>
  <si>
    <t>65cm*100cm</t>
  </si>
  <si>
    <t>sima</t>
  </si>
  <si>
    <t>50 íves/darab</t>
  </si>
  <si>
    <t>minden táblához kopatibilis a lyukasztást tekintve</t>
  </si>
  <si>
    <t>53.</t>
  </si>
  <si>
    <t>Nátroncsomagoló</t>
  </si>
  <si>
    <t>90cm* 120cm</t>
  </si>
  <si>
    <t>20 kg/csomag</t>
  </si>
  <si>
    <t>70 gr/papír</t>
  </si>
  <si>
    <t>54.</t>
  </si>
  <si>
    <t>Papírlapos könyöklő</t>
  </si>
  <si>
    <t>40cm*56 cm</t>
  </si>
  <si>
    <t>52 ív papír tömbosítve, PVC leszorítókkel. Nem fix napos, heti beosztású, jegyzetek felírására alkalmas</t>
  </si>
  <si>
    <t>55.</t>
  </si>
  <si>
    <t>Asztali naptár</t>
  </si>
  <si>
    <t>19,5mm*13,5 mm</t>
  </si>
  <si>
    <t xml:space="preserve">53 lappal, fejben fehér ikerspirállal,  8:00- 17:00 napi órabontással, vasár és ünnepnapok megkülönbözetetett színnel (piros) </t>
  </si>
  <si>
    <t>56.</t>
  </si>
  <si>
    <t>Asztali naptár karton tartó</t>
  </si>
  <si>
    <t>19,5mm*13,5 mm-es naptárhoz való</t>
  </si>
  <si>
    <t>Fefér papírborítással, karton anyagból</t>
  </si>
  <si>
    <t>57.</t>
  </si>
  <si>
    <t>29,5mm*13,5 mm</t>
  </si>
  <si>
    <t xml:space="preserve">53 lappal, fejben fehér ikerspirállal,   8:00- 17:00 napi órabontással, vasár és ünnepnapok megkülönbözetetett színnel (piros) </t>
  </si>
  <si>
    <t>58.</t>
  </si>
  <si>
    <t>29,5mm*13,5 mm-es naptárhoz való</t>
  </si>
  <si>
    <t>Fehér papírborítással, karton anyagból</t>
  </si>
  <si>
    <t>Iratrendezők</t>
  </si>
  <si>
    <t>59.</t>
  </si>
  <si>
    <t>Iratrendező</t>
  </si>
  <si>
    <t>Esselte- Economy</t>
  </si>
  <si>
    <t>50 mm gerincvastagság</t>
  </si>
  <si>
    <t>emelőkaros, fém szerkezettel,cserélhető címkével, élvédő sín nélkül, kívűl színes-belül fehér papír borítással</t>
  </si>
  <si>
    <t>60.</t>
  </si>
  <si>
    <t>61.</t>
  </si>
  <si>
    <t>75 mm gerincvastagság</t>
  </si>
  <si>
    <t>emelőkaros, fém szerkezettel,cserélhető címkével,kívül és belül egyforma színű műanyag borítással, élvédő sínnel</t>
  </si>
  <si>
    <t>62.</t>
  </si>
  <si>
    <t>63.</t>
  </si>
  <si>
    <t>Gyűrűskönyv</t>
  </si>
  <si>
    <t>Esselte</t>
  </si>
  <si>
    <t>35 mm gerincvastagság</t>
  </si>
  <si>
    <t>2 és 4 fém gyűrűs kivitelben, cserélhető címkével, kívül és belül műanyag borítással</t>
  </si>
  <si>
    <t>64.</t>
  </si>
  <si>
    <t>65.</t>
  </si>
  <si>
    <t>66.</t>
  </si>
  <si>
    <t>67.</t>
  </si>
  <si>
    <t>Gyűrűskönyvbetét</t>
  </si>
  <si>
    <t>100 lap/tömb</t>
  </si>
  <si>
    <t>2 és 4 fém gyűrűs könyvben használható. 100 lap/ tömb. Sima, kockás, vonalas</t>
  </si>
  <si>
    <t>68.</t>
  </si>
  <si>
    <t>Függő irattáska</t>
  </si>
  <si>
    <t>ELBA</t>
  </si>
  <si>
    <t>kék, piros, zöld, sárga színekben</t>
  </si>
  <si>
    <t>25 darab/doboz</t>
  </si>
  <si>
    <t>Fesztávolság 330mm, Fémfülek, váltható címkeállás.</t>
  </si>
  <si>
    <t>69.</t>
  </si>
  <si>
    <t>Függő irattartó boksz</t>
  </si>
  <si>
    <t>Függő mappa nélkül, önnálló függő irattartó</t>
  </si>
  <si>
    <t>70.</t>
  </si>
  <si>
    <t>Iratpapucs</t>
  </si>
  <si>
    <t>8 cm és 10 cm garincvastagság</t>
  </si>
  <si>
    <t>Karton alapanyagú irattartó papucs, kívűl színes, belül fehér színű</t>
  </si>
  <si>
    <t>71.</t>
  </si>
  <si>
    <t>10 cm gerincvastagság</t>
  </si>
  <si>
    <t>Erős, tartós karton anyagból (2mm vastag) készített papucs, kívűl színes vagy mintás papírborítással, belül egyszínű papírburkolattal</t>
  </si>
  <si>
    <t>72.</t>
  </si>
  <si>
    <t>Irattálca</t>
  </si>
  <si>
    <t xml:space="preserve">belső méret: 36,8*25 </t>
  </si>
  <si>
    <t>Egyszerű kivizelezésű irattálca. A fényes és a matt műanyag felületű műanyagból. Egymásra tehető és rögzíthető tálcák. Különbüző színekben: piros, szörke, fehér, kék, zöld, fekete</t>
  </si>
  <si>
    <t>73.</t>
  </si>
  <si>
    <t>Iratpapucs fémhálós</t>
  </si>
  <si>
    <t>Fekete vagy ezüst színben</t>
  </si>
  <si>
    <t xml:space="preserve">Elegáns, kiváló minőségű, fémhálós. </t>
  </si>
  <si>
    <t>74.</t>
  </si>
  <si>
    <t>Irattálca fémhálós</t>
  </si>
  <si>
    <t>75.</t>
  </si>
  <si>
    <t>Írószertartó fémhálós</t>
  </si>
  <si>
    <t>ICO</t>
  </si>
  <si>
    <t>76.</t>
  </si>
  <si>
    <t>Gémkapocstartó fémhálós</t>
  </si>
  <si>
    <t>77.</t>
  </si>
  <si>
    <t>Jegyzettömb tartó fémhálós</t>
  </si>
  <si>
    <t>78.</t>
  </si>
  <si>
    <t>Papírkosár fémhálós</t>
  </si>
  <si>
    <t>79.</t>
  </si>
  <si>
    <t>Esernyőtartó fémhálós</t>
  </si>
  <si>
    <t>80.</t>
  </si>
  <si>
    <t>Papírkosár műanyag</t>
  </si>
  <si>
    <t>fekete, kék, piros, zöld, sárga, fehér</t>
  </si>
  <si>
    <t>10-15 literes papírkosár.</t>
  </si>
  <si>
    <t>81.</t>
  </si>
  <si>
    <t>Szalagos irományfedél</t>
  </si>
  <si>
    <t xml:space="preserve"> 850g/nm karton anyagból</t>
  </si>
  <si>
    <t>natúr kivitelben, újrahasznosított papírkartonból, fehér vagy fekete szalaggal ellátott</t>
  </si>
  <si>
    <t>82.</t>
  </si>
  <si>
    <t>Iratgyűjtő</t>
  </si>
  <si>
    <t>fehér, vagy natúr  színben</t>
  </si>
  <si>
    <t>25 darab/csomag</t>
  </si>
  <si>
    <t>3 pólyás, karton alapanyagból készített, elő- és hátlapján tartalmojegyzék beírási lehetőséggel</t>
  </si>
  <si>
    <t>83.</t>
  </si>
  <si>
    <t>kívűl egyszínű, színek (zöld, kék, piros, sárga, narancs) belül natúr szín</t>
  </si>
  <si>
    <t>84.</t>
  </si>
  <si>
    <t>Gyorsfűző</t>
  </si>
  <si>
    <t>Hagyományos papír gyorsfűző fém fűzőszállal</t>
  </si>
  <si>
    <t>85.</t>
  </si>
  <si>
    <t>86.</t>
  </si>
  <si>
    <t>Műanyag gyorsfűző</t>
  </si>
  <si>
    <t>fekete, sárga, zöld, fehér, piros, kék</t>
  </si>
  <si>
    <t>25 db/csomag</t>
  </si>
  <si>
    <t>Gyorsfűző szerkezettel ellátott, puha PVC
alapanyagból készült gyorslefűző (elől áttetsző, hátul színes), cserélhető papír címkével</t>
  </si>
  <si>
    <t>87.</t>
  </si>
  <si>
    <t>Műanyag gyorsfűző, lefűzhető</t>
  </si>
  <si>
    <t>10 db/csomag</t>
  </si>
  <si>
    <t>Gyorsfűző szerkezettel ellátott, puha PVC
alapanyagból készült gyorslefűző (elől áttetsző, hátul színes), cserélhető papír címkével. A gyorsfűzőt iratrendezőben le lehet fűzni.</t>
  </si>
  <si>
    <t>88.</t>
  </si>
  <si>
    <t>Gumis mappa</t>
  </si>
  <si>
    <t>kék, zöld, sárga, piros</t>
  </si>
  <si>
    <t>3 pólyás,2 gumiszalaggal, 
a kartonnal megegyező színben</t>
  </si>
  <si>
    <t>89.</t>
  </si>
  <si>
    <t>kék, zöld, sárga, piros, fekete</t>
  </si>
  <si>
    <t>Lefűzés nélküli irattárolás, 
gyors tárolhatóság, 3 pólya, 1 fekete gumiszalag</t>
  </si>
  <si>
    <t>90.</t>
  </si>
  <si>
    <t>kék, füst, zöld, narancs, sárga, lila, fehér, fekete, piros</t>
  </si>
  <si>
    <t>3 pólyás,2 gumiszalaggal, minőségi 
műanyag alapanyagból, kapacitása: kb.150 lap</t>
  </si>
  <si>
    <t>91.</t>
  </si>
  <si>
    <t>Felírótábla</t>
  </si>
  <si>
    <t>ESSELTE</t>
  </si>
  <si>
    <t>Szupererős alapanyag,extra erejű leszorító csipesszel</t>
  </si>
  <si>
    <t>92.</t>
  </si>
  <si>
    <t>Lefűző lapocska</t>
  </si>
  <si>
    <t>Műanyag lefűzőcsík fém fűzőszállal.</t>
  </si>
  <si>
    <t>93.</t>
  </si>
  <si>
    <t xml:space="preserve">Elválasztócsík </t>
  </si>
  <si>
    <t>10,5cm*23 vagy 10,5* 24cm</t>
  </si>
  <si>
    <t>100darab/csomag</t>
  </si>
  <si>
    <t>Előre lyukasztott, több színben (kék, fehér, rózsaszín, zöld, sárga, vegyesen is)</t>
  </si>
  <si>
    <t>94.</t>
  </si>
  <si>
    <t>Elválasztó karton</t>
  </si>
  <si>
    <r>
      <t>190 g/m</t>
    </r>
    <r>
      <rPr>
        <vertAlign val="superscript"/>
        <sz val="10"/>
        <rFont val="Arial CE"/>
        <family val="2"/>
        <charset val="238"/>
      </rPr>
      <t xml:space="preserve">2  </t>
    </r>
  </si>
  <si>
    <t>Kartonból, külön fedőlappal, a lyukrészeknél és a regiszter ablakoknál fóliás erősítéssel.11 lefűzőlyukkal ellátott</t>
  </si>
  <si>
    <t>95.</t>
  </si>
  <si>
    <t>Elválasztó műanyag</t>
  </si>
  <si>
    <t>Az elválasztólapk regiszter része szélesebb,mint a műanyag lefüzhető tasak, így segítségével az iratrandezőbe lefűzött tasakok is könnyen rendszerezhetők. 11 lefűzőlyukkal</t>
  </si>
  <si>
    <t>96.</t>
  </si>
  <si>
    <t xml:space="preserve">Elválasztó Regiszter </t>
  </si>
  <si>
    <t>Műanyagból készült,11 lefűzőlyukkal</t>
  </si>
  <si>
    <t>97.</t>
  </si>
  <si>
    <t>Genotherm</t>
  </si>
  <si>
    <t>80 mikron, viztiszta, "L"</t>
  </si>
  <si>
    <t>100 darab/csomag</t>
  </si>
  <si>
    <t>Felül és oldalat nyitott, szintelen, viztiszta felülete PP genotherm</t>
  </si>
  <si>
    <t>98.</t>
  </si>
  <si>
    <t>80 mikron, narancsos, "L"</t>
  </si>
  <si>
    <t>Felül és oldalat nyitott, szintelen, narancsos felülete PP genotherm</t>
  </si>
  <si>
    <t>99.</t>
  </si>
  <si>
    <t>Lefőzhatő genotherm, jelölő füllel</t>
  </si>
  <si>
    <t xml:space="preserve">Átlátszó, álló irattasakok, színes feliratozható, cserélhező kartonregiszterekkel, univerzális lyukasztással, 11 lefűzőlyukkal </t>
  </si>
  <si>
    <t>100.</t>
  </si>
  <si>
    <t>Lefűzhető Genotherm</t>
  </si>
  <si>
    <t>38 mikorn, narancsos</t>
  </si>
  <si>
    <t>100 db/csomag</t>
  </si>
  <si>
    <t>11 lyukkal ellátott, "narancsos" felületű, 
felül nyitott genotherm</t>
  </si>
  <si>
    <t>101.</t>
  </si>
  <si>
    <t>75 mikorn, narancsos</t>
  </si>
  <si>
    <t>102.</t>
  </si>
  <si>
    <t>105 mikorn, narancsos</t>
  </si>
  <si>
    <t>103.</t>
  </si>
  <si>
    <t>38 mikorn, viztiszta</t>
  </si>
  <si>
    <t>11 lyukkal ellátott, "viztiszta" felületű, 
felül nyitott genotherm</t>
  </si>
  <si>
    <t>104.</t>
  </si>
  <si>
    <t>75 mikorn, viztiszta</t>
  </si>
  <si>
    <t>105.</t>
  </si>
  <si>
    <t>105 mikorn, viztiszta</t>
  </si>
  <si>
    <t>106.</t>
  </si>
  <si>
    <t>Lefűzhető tasak Jumbo</t>
  </si>
  <si>
    <t>10 darab/csomag</t>
  </si>
  <si>
    <t>Lefűzhető tasak szupererős anyagból. Telefonkönyvek, katalógusok, egyéb nagy terjedelmű iratok biztonságos tárolására. 
Felül nyitott, 11 lyukkal ellátott lefűzhető tasak</t>
  </si>
  <si>
    <t>107.</t>
  </si>
  <si>
    <t>Lefűzhető tasak Kenguru</t>
  </si>
  <si>
    <t>Lefűzhető tasak szupererős anyagból. Telefonkönyvek, katalógusok, egyéb nagy terjedelmű iratok biztonságos tárolására. 
Felül nyitott, 11 lyukkal ellátott lefűzhető tasak, nyitott zebbel</t>
  </si>
  <si>
    <t>108.</t>
  </si>
  <si>
    <t>Aláíró könyv</t>
  </si>
  <si>
    <t>Vastag karton alapanyagból, kivűl fekete, vagy kék kivitelben, belül színes 20 részes elválasztókkal</t>
  </si>
  <si>
    <t>109.</t>
  </si>
  <si>
    <t xml:space="preserve">Névjegykártyatartó nyitott </t>
  </si>
  <si>
    <t>400 férőhelyes
( 200zseb)
62*102 mm</t>
  </si>
  <si>
    <t>fekete, fém vázzal</t>
  </si>
  <si>
    <t>A-Z regiszterrel, körkörös forgatási lehetőséggel, a névjegytartó fülek fekvő helyzetben vannak</t>
  </si>
  <si>
    <t>110.</t>
  </si>
  <si>
    <t>200 férőhelyes
( 100zseb)
62*102 mm</t>
  </si>
  <si>
    <t>fekete, műanyag tartóval</t>
  </si>
  <si>
    <t>A-Z regiszterrel, műanyag tartóban, négy gumírozott lábbal, a névjegytartó fülek fekvő helyzetben vannak, lapozható</t>
  </si>
  <si>
    <t>111.</t>
  </si>
  <si>
    <t>Névjegykártya zseb</t>
  </si>
  <si>
    <t>67mm*102mm</t>
  </si>
  <si>
    <t>40 darab/csomag</t>
  </si>
  <si>
    <t>112.</t>
  </si>
  <si>
    <t>Névkitűző csíptetővel</t>
  </si>
  <si>
    <t>54mm*90mm</t>
  </si>
  <si>
    <t xml:space="preserve">Hátulján csipesszel és biztosítótűvel ellátott, belül fehér lappal </t>
  </si>
  <si>
    <t>Irószerek</t>
  </si>
  <si>
    <t>113.</t>
  </si>
  <si>
    <t>Golyóstoll</t>
  </si>
  <si>
    <t>Tinta színei: kék, fekete, piros, zöld</t>
  </si>
  <si>
    <t>Gyolyósíron, mechanikus működtetésű, műanyagból</t>
  </si>
  <si>
    <t>114.</t>
  </si>
  <si>
    <t>UNI SN-100 Laknock</t>
  </si>
  <si>
    <t>Átlátszó testű, kényelmes ujjpárnájú, nyomómechanikás golyóstoll, extrafine, hosszú élettartamú, betéttel. Vonalvastagság: 0,2mm</t>
  </si>
  <si>
    <t>115.</t>
  </si>
  <si>
    <t>Golyóstoll betét</t>
  </si>
  <si>
    <t>UNI SN-100 Laknock tollhoz cserélhető betét</t>
  </si>
  <si>
    <t>116.</t>
  </si>
  <si>
    <t>Pilot Super Grip</t>
  </si>
  <si>
    <t>Nyomógombos golyótoll, a tinta színével megegyező szinű gumimarkolattal.</t>
  </si>
  <si>
    <t>117.</t>
  </si>
  <si>
    <t>Pilot tollbetét, RFJS-GP</t>
  </si>
  <si>
    <t>118.</t>
  </si>
  <si>
    <t>Stabilo 808 Liner F</t>
  </si>
  <si>
    <t>Biztonsági kupakkal ellátott cserélhető
betétes golyóstoll, 0.3 mm vonalvastagság,  szeleppel ellátott kupak
tintaellenőrző ablak</t>
  </si>
  <si>
    <t>119.</t>
  </si>
  <si>
    <t>Pentel BK77 Superb</t>
  </si>
  <si>
    <t>Szupervékonyan író golyóstoll. Műanyag átlátszó testű, műanyag biztonsági kupakkal.</t>
  </si>
  <si>
    <t>120.</t>
  </si>
  <si>
    <t>Pelikan Fun Pen</t>
  </si>
  <si>
    <t>Tinta színe: kék</t>
  </si>
  <si>
    <t xml:space="preserve">Ergonomikus markolatú, nyomógombos golyósíron. </t>
  </si>
  <si>
    <t>121.</t>
  </si>
  <si>
    <t>Spoko</t>
  </si>
  <si>
    <t>Gyolyósíron gumi tollfogogóval, cserélhető tollbetéttel.</t>
  </si>
  <si>
    <t>122.</t>
  </si>
  <si>
    <t>Spoko 0239, X-18</t>
  </si>
  <si>
    <t>Sopoko gyosótoll betét</t>
  </si>
  <si>
    <t>123.</t>
  </si>
  <si>
    <t>Uni UM-100</t>
  </si>
  <si>
    <t>Tinta színei: legalább 10 színben</t>
  </si>
  <si>
    <t>Zselés toll, cserélhető betéttel, gumírozott fogóval, átlátszó testű, 0,7 mm vonalvastagság</t>
  </si>
  <si>
    <t>124.</t>
  </si>
  <si>
    <t>Tinta színe: több szinben</t>
  </si>
  <si>
    <t xml:space="preserve">Zselés toll betétek </t>
  </si>
  <si>
    <t>125.</t>
  </si>
  <si>
    <t xml:space="preserve">Golyóstoll </t>
  </si>
  <si>
    <t>Pax</t>
  </si>
  <si>
    <t>Alul műanyag (különböző színű test) fém csúccsal, felül fém, fém klipsszel, fém nyomógombbal, cserélhető betétes</t>
  </si>
  <si>
    <t>126.</t>
  </si>
  <si>
    <t>hosszméret: 98 mm, golyóátmérő: 0,8mm</t>
  </si>
  <si>
    <t>Golyostollbetét, többféle színben</t>
  </si>
  <si>
    <t>127.</t>
  </si>
  <si>
    <t xml:space="preserve">Ügyféltoll </t>
  </si>
  <si>
    <t>ICO T-Pen</t>
  </si>
  <si>
    <t xml:space="preserve">A talprészen elhelyezett ragasztófelület segítségével, vízszintesen rögzíthető ügyféltoll. Cerélhetőbetéttel. </t>
  </si>
  <si>
    <t>128.</t>
  </si>
  <si>
    <t>Szövegkiemelő  4 db- os készlet</t>
  </si>
  <si>
    <t>színek:kék, sárga, zöld, rózsaszín</t>
  </si>
  <si>
    <t>4 darab/csomag</t>
  </si>
  <si>
    <t>Fluoreszkáló festékkel töltött 1-4mm 
irásvastagság. A kiemelt szöveg fénymásolható
faxon továbbítható</t>
  </si>
  <si>
    <t>129.</t>
  </si>
  <si>
    <t>Stabilo Boss</t>
  </si>
  <si>
    <t>Kiváló kiemelő teljesítmény, hosszú nyitvatarthatósági idő, puha vonal, tartós fluoreszencia.</t>
  </si>
  <si>
    <t>130.</t>
  </si>
  <si>
    <t>Szövegkiemelő</t>
  </si>
  <si>
    <t>kék, zöld, sárga, rózsaszín, narancs</t>
  </si>
  <si>
    <t>131.</t>
  </si>
  <si>
    <t>132.</t>
  </si>
  <si>
    <t xml:space="preserve">Szövegkiemelő </t>
  </si>
  <si>
    <t>Stabilo Swing Cool</t>
  </si>
  <si>
    <t>kék, zöld, rózsaszín, sárga</t>
  </si>
  <si>
    <t>Kilpsszel ellátott szövegkiemelő. Vonalvastagság 1-4 mm</t>
  </si>
  <si>
    <t>133.</t>
  </si>
  <si>
    <t>Flipchart marker</t>
  </si>
  <si>
    <t>fekete, piros, kék, zöld szinekben</t>
  </si>
  <si>
    <t>Néhány napig a kupak nélkül sem szárad be, Vonalvastagság: 1,5mm-3mm</t>
  </si>
  <si>
    <t>134.</t>
  </si>
  <si>
    <t>Edding</t>
  </si>
  <si>
    <t>135.</t>
  </si>
  <si>
    <t>Táblafilc készlet</t>
  </si>
  <si>
    <t>4 db filc+ szivacs+ 4 db patron/készlet</t>
  </si>
  <si>
    <t>Szivacsos táblafilc, műanyag szelepes biztonsági kupakkal, műanyag klipsszel</t>
  </si>
  <si>
    <t>készlet</t>
  </si>
  <si>
    <t>136.</t>
  </si>
  <si>
    <t>137.</t>
  </si>
  <si>
    <t>Táblafilc</t>
  </si>
  <si>
    <t>138.</t>
  </si>
  <si>
    <t>139.</t>
  </si>
  <si>
    <t>Alkohol bázisú rostíron</t>
  </si>
  <si>
    <t>0,5 mm vonalvastagság</t>
  </si>
  <si>
    <t>fekete, kék, zöld, piros</t>
  </si>
  <si>
    <t>Alkoholbázisú OHP permanentfestékkel töltve, szeleppel ellátott biztonsági kupakkal, műanyag klipsszel
Fémre, fára, műanyra, írásvetítő foliára.
Törlés és vízálló</t>
  </si>
  <si>
    <t>140.</t>
  </si>
  <si>
    <t>1- 1,5 mm vonalvastagság</t>
  </si>
  <si>
    <t>141.</t>
  </si>
  <si>
    <t>2- 3 mm vonalvastagság</t>
  </si>
  <si>
    <t>142.</t>
  </si>
  <si>
    <t>Alkohol bázisú rostíron készlet</t>
  </si>
  <si>
    <t>143.</t>
  </si>
  <si>
    <t>144.</t>
  </si>
  <si>
    <t>145.</t>
  </si>
  <si>
    <t>Finom rostíron</t>
  </si>
  <si>
    <t>Stabilo</t>
  </si>
  <si>
    <t>több színben (min. 20 szín)</t>
  </si>
  <si>
    <t>Ideális vonalzó és sablon használatához műanyag hegy, szeleppel ellátott biztonsági műanyag kupak</t>
  </si>
  <si>
    <t>146.</t>
  </si>
  <si>
    <t>Lakkfilc</t>
  </si>
  <si>
    <t>1mm-2mm voanlvastagság</t>
  </si>
  <si>
    <t>több színben: kék, piros, zöld, sárga, narancs, fehér fekete, ezüst, arany</t>
  </si>
  <si>
    <t>lakkrost, lakkszerű benonatot képez, víz illetve fényállóműanyag szeleppal allátott biztonsági kupakkal, tollszár anyaga műanyag</t>
  </si>
  <si>
    <t>147.</t>
  </si>
  <si>
    <t>Töltőceruza</t>
  </si>
  <si>
    <t>Versatil 5205</t>
  </si>
  <si>
    <t>Vonalvastagság: 25 mm</t>
  </si>
  <si>
    <t xml:space="preserve">Hagyományos töltőceruza vastag irónbéllel. </t>
  </si>
  <si>
    <t>148.</t>
  </si>
  <si>
    <t xml:space="preserve">Grafit irónbél </t>
  </si>
  <si>
    <t>HB, B</t>
  </si>
  <si>
    <t>12 darab/doboz</t>
  </si>
  <si>
    <t>Töltőceruzához való grafit irónbél.</t>
  </si>
  <si>
    <t>149.</t>
  </si>
  <si>
    <t>Mechanikus ceruza</t>
  </si>
  <si>
    <t>Rotring Tikky III</t>
  </si>
  <si>
    <t>0,5 mm -es</t>
  </si>
  <si>
    <t>Ergonómiailag tervezett fogórésze által 
hosszú időn keresztül fáradtságmentes írást tesz lehetővé, a klipsz, a nyomógomb és a csúcs fémből készített</t>
  </si>
  <si>
    <t>150.</t>
  </si>
  <si>
    <t>PILOT Super Grip</t>
  </si>
  <si>
    <t>Mechanikus ceruza visszahúzható heggyel, színes gumimarkolattal. Vonalvastagság: 0,5 mm.</t>
  </si>
  <si>
    <t>151.</t>
  </si>
  <si>
    <t>Irónbél- mechanikus ceruzához</t>
  </si>
  <si>
    <t>Rotring</t>
  </si>
  <si>
    <t>H, B, HB, 2B</t>
  </si>
  <si>
    <t>12 szál/doboz</t>
  </si>
  <si>
    <t>Mechanikus ceruzához való irónbél.</t>
  </si>
  <si>
    <t>152.</t>
  </si>
  <si>
    <t>Grafit irón</t>
  </si>
  <si>
    <t>finomra őrölt grafitot tartalmazó,fatestű grafitceruza</t>
  </si>
  <si>
    <t>153.</t>
  </si>
  <si>
    <t>lakozott testű, fa borítású ceruza</t>
  </si>
  <si>
    <t>154.</t>
  </si>
  <si>
    <t>Színes ceruza készlet</t>
  </si>
  <si>
    <t>Ico</t>
  </si>
  <si>
    <t>6 darab/ készlet</t>
  </si>
  <si>
    <t>kiváló mínűségű, papírcsomagolású, ceruza színének megfelelő azonos színű lakozott testtel</t>
  </si>
  <si>
    <t>155.</t>
  </si>
  <si>
    <t xml:space="preserve">Radír </t>
  </si>
  <si>
    <t>Stabilo 1183/50</t>
  </si>
  <si>
    <t>35mm*19mm*10mm</t>
  </si>
  <si>
    <t>grafít- és színes ceruzákhoz, külön-kölün csomagolt elsőosztályú radír</t>
  </si>
  <si>
    <t>156.</t>
  </si>
  <si>
    <t>Stabilo 1186/20</t>
  </si>
  <si>
    <t>61mm*22mm*10mm</t>
  </si>
  <si>
    <t>157.</t>
  </si>
  <si>
    <t>Vonalzó</t>
  </si>
  <si>
    <t>30 cm</t>
  </si>
  <si>
    <t>Műanyag, áttetsző, mm-es beosztással</t>
  </si>
  <si>
    <t>158.</t>
  </si>
  <si>
    <t>20 cm</t>
  </si>
  <si>
    <t>159.</t>
  </si>
  <si>
    <t>50 cm</t>
  </si>
  <si>
    <t>160.</t>
  </si>
  <si>
    <t>60 fokos</t>
  </si>
  <si>
    <t>161.</t>
  </si>
  <si>
    <t xml:space="preserve">Hegyező műanyag </t>
  </si>
  <si>
    <t>2 lyukú</t>
  </si>
  <si>
    <t>2 lyukú műanyag tartályos hegyező</t>
  </si>
  <si>
    <t>162.</t>
  </si>
  <si>
    <t>Hegyező</t>
  </si>
  <si>
    <t>Hagyományos 2 lyukú fém hegyező.</t>
  </si>
  <si>
    <t>163.</t>
  </si>
  <si>
    <t xml:space="preserve">Hegyező asztali </t>
  </si>
  <si>
    <t>Asztalra szerelhető, kétfunkciós, hegyező vékony és vastag ceruzához. Fém befogó és hegyező szerkezet.</t>
  </si>
  <si>
    <t>164.</t>
  </si>
  <si>
    <t>Hibajavító folyadék</t>
  </si>
  <si>
    <t>20ml fluid</t>
  </si>
  <si>
    <t>Egyszerű szövegjavítást tesz lehetővé, 
rendkívüli fedőképesség, gyors száradás, oldószermentes.</t>
  </si>
  <si>
    <t>165.</t>
  </si>
  <si>
    <t>Pritt</t>
  </si>
  <si>
    <t>166.</t>
  </si>
  <si>
    <t>Hibajavító Toll</t>
  </si>
  <si>
    <t>9 ml</t>
  </si>
  <si>
    <t>Egyszerű és pontos, rendkívül jó fedőképesség, gyors száradás, oldószermentes</t>
  </si>
  <si>
    <t>167.</t>
  </si>
  <si>
    <t>168.</t>
  </si>
  <si>
    <t>Hibajavító roller, cserélhető betétes</t>
  </si>
  <si>
    <t>4,2 mm</t>
  </si>
  <si>
    <t>kisebb formában, jobban kézre eső változatban, a szalag hossza: 8,5 m, utántölthető</t>
  </si>
  <si>
    <t>169.</t>
  </si>
  <si>
    <t>Hibajavító roller betét</t>
  </si>
  <si>
    <t>utántöltő</t>
  </si>
  <si>
    <t>170.</t>
  </si>
  <si>
    <t>Hibajavító roller</t>
  </si>
  <si>
    <t xml:space="preserve">Egyszerű, gyors hibajavítás, eldobható műanyag testben. </t>
  </si>
  <si>
    <t>171.</t>
  </si>
  <si>
    <t>Fűző, lyukasztó, ragasztó, vágóeszközök</t>
  </si>
  <si>
    <t>172.</t>
  </si>
  <si>
    <t xml:space="preserve">Lyukasztó </t>
  </si>
  <si>
    <t>SAX 408</t>
  </si>
  <si>
    <t xml:space="preserve">
fekete, szürke, kék, piros, fehér</t>
  </si>
  <si>
    <t>Könnyűfém testű, fémszerkezetű lyukasztógép, ütköztetőléccel. Egyszerre lyukasztható lapok száma max 30 lap. Lyuktávolság: 80 mm, lyukátmérő: 5,5 mm</t>
  </si>
  <si>
    <t>173.</t>
  </si>
  <si>
    <t>Lyukasztható lapok száma: 20 lap.</t>
  </si>
  <si>
    <t>174.</t>
  </si>
  <si>
    <t>Karos lyukasztó</t>
  </si>
  <si>
    <t>SAX 608</t>
  </si>
  <si>
    <t>fekete, kék</t>
  </si>
  <si>
    <t>Nagy teljesítményű, könnyűfém testű, karos lyukasztógép, fém ütköztetőléccel. Lyukasztható lapok száma: max 65 lap, lyuktávolság 80 mm, lyukátmérő: 5,5 mm</t>
  </si>
  <si>
    <t>175.</t>
  </si>
  <si>
    <t>Lyukasztó - 4 lyukú</t>
  </si>
  <si>
    <t>SAX 428</t>
  </si>
  <si>
    <t>4 lyuk egyidejű lyukasztására alkalmas lyukasztógép. Könnyűfém test, fémszerkezet, ütköztetőléc. Egyszerre lyukasztható lapok száma: max 25 lap, lyuktávolság: 80 mm, lyukátmérő: 5,5 mm</t>
  </si>
  <si>
    <t>176.</t>
  </si>
  <si>
    <t>Tűzőgép</t>
  </si>
  <si>
    <t>MAX</t>
  </si>
  <si>
    <t xml:space="preserve"> </t>
  </si>
  <si>
    <t xml:space="preserve">Legnagyobb tűzési távolság a lap
széltől: 65mm
Tűzési kapacitás: 20 lap </t>
  </si>
  <si>
    <t>No. 10- es kapoccsal működik, tartós, kiváló minőségű. Speciális  lapostűzésű, beépített kapocskiszedővel.</t>
  </si>
  <si>
    <t>177.</t>
  </si>
  <si>
    <t>Típusazonos kapocs</t>
  </si>
  <si>
    <t>1000 darab/ doboz</t>
  </si>
  <si>
    <t>No.10 kapocs</t>
  </si>
  <si>
    <t>178.</t>
  </si>
  <si>
    <t>179.</t>
  </si>
  <si>
    <t>Esselte HS2</t>
  </si>
  <si>
    <t>Legnagyobb tűzési távolság a lap
széltől: 80 mm fölött
Tűzési kapacitás: 10 lap</t>
  </si>
  <si>
    <t>No. 24- es kapoccsal működik, tartós, kiváló minőségű, csúszásgátlóval ellátott tűzőgép.</t>
  </si>
  <si>
    <t>180.</t>
  </si>
  <si>
    <t>LEITZ 5502</t>
  </si>
  <si>
    <t>többféle metál színben</t>
  </si>
  <si>
    <t>Erős, fémből készült tűzőgép, gyakori irodai használatra. Anyaga: műanyag, fém borítással, csúszásgátlós.</t>
  </si>
  <si>
    <t>181.</t>
  </si>
  <si>
    <t>No.24 kapocs</t>
  </si>
  <si>
    <t>182.</t>
  </si>
  <si>
    <t>183.</t>
  </si>
  <si>
    <t>Fűzőgép</t>
  </si>
  <si>
    <t>ICO BOXER</t>
  </si>
  <si>
    <t xml:space="preserve">23/6 kapoccsal 30 lap
23/ 8 kapoccsal 50 lap
23/10 kapoccsal 70 lap
23/ 13 kapoccsal 100 lap
23/15 kapoccsal 140 lap
23/ 17 kapoccsal 160 lap
23/ 20 kapccsal 200 lap
23/ 24 kapoccsal 260 lap
</t>
  </si>
  <si>
    <t>Elöltöltős, nagyteljesítményű  tűzőgép , gumibetétes talppal, fűzési mélység 80 mm felletti</t>
  </si>
  <si>
    <t>184.</t>
  </si>
  <si>
    <t>500 doboz (vegyesen)</t>
  </si>
  <si>
    <t>185.</t>
  </si>
  <si>
    <t>Iratcsíptető gyorsfűző MAGIC CLIP</t>
  </si>
  <si>
    <t>Speciális fűzőszerkezet a lapok gyors és roncsolásmentes összefogásához.</t>
  </si>
  <si>
    <t>186.</t>
  </si>
  <si>
    <t>Iratkapocs MAGIC CLIP</t>
  </si>
  <si>
    <t>4,8 mm</t>
  </si>
  <si>
    <t>Magic clip fűzésre</t>
  </si>
  <si>
    <t>187.</t>
  </si>
  <si>
    <t>6,4 mm</t>
  </si>
  <si>
    <t>188.</t>
  </si>
  <si>
    <t xml:space="preserve">Gemkapocs </t>
  </si>
  <si>
    <t>28 mm</t>
  </si>
  <si>
    <t>100 darab/doboz</t>
  </si>
  <si>
    <t>Galvanikus horganyzott gemkapocs</t>
  </si>
  <si>
    <t>189.</t>
  </si>
  <si>
    <t>190.</t>
  </si>
  <si>
    <t>Gemkapocs</t>
  </si>
  <si>
    <t>Rezezett</t>
  </si>
  <si>
    <t>191.</t>
  </si>
  <si>
    <t>192.</t>
  </si>
  <si>
    <t>Műanyagbevonatú</t>
  </si>
  <si>
    <t>193.</t>
  </si>
  <si>
    <t>194.</t>
  </si>
  <si>
    <t>50 mm</t>
  </si>
  <si>
    <t>195.</t>
  </si>
  <si>
    <t>196.</t>
  </si>
  <si>
    <t>197.</t>
  </si>
  <si>
    <t>198.</t>
  </si>
  <si>
    <t>Rajzszeg</t>
  </si>
  <si>
    <t>Nikkel, réz, színes műanyag</t>
  </si>
  <si>
    <t>199.</t>
  </si>
  <si>
    <t>Térképtű</t>
  </si>
  <si>
    <t>Térképtű, színes, vagy átlátszó színes</t>
  </si>
  <si>
    <t>200.</t>
  </si>
  <si>
    <t>Mágneses gémkapocstartó</t>
  </si>
  <si>
    <t>Kapocs nélkül,műanyag mágneses
gemkapocstartó</t>
  </si>
  <si>
    <t>201.</t>
  </si>
  <si>
    <t>Szárnyas iratcsipesz</t>
  </si>
  <si>
    <t>19 mm</t>
  </si>
  <si>
    <t>12 db/ doboz</t>
  </si>
  <si>
    <t>Iratok összefogásának egyik 
leggyorsabb módja</t>
  </si>
  <si>
    <t>202.</t>
  </si>
  <si>
    <t>25 mm</t>
  </si>
  <si>
    <t>203.</t>
  </si>
  <si>
    <t>32 mm</t>
  </si>
  <si>
    <t>204.</t>
  </si>
  <si>
    <t xml:space="preserve">41 mm </t>
  </si>
  <si>
    <t>205.</t>
  </si>
  <si>
    <t>51 mm</t>
  </si>
  <si>
    <t>206.</t>
  </si>
  <si>
    <t>Kapocskiszedő</t>
  </si>
  <si>
    <t>SAX</t>
  </si>
  <si>
    <t>színek: fekete, piros, zöld, kék, fehér</t>
  </si>
  <si>
    <t>Állítható kapocskiszedő, minden típusú 
tűzőkapocshoz, fém illetve műanyag anyagból</t>
  </si>
  <si>
    <t>207.</t>
  </si>
  <si>
    <t>Irodai olló</t>
  </si>
  <si>
    <t>Scotch</t>
  </si>
  <si>
    <t>18  cm</t>
  </si>
  <si>
    <t>Színes műanyag nyéllel, rozsdamentes acél vágóél</t>
  </si>
  <si>
    <t>208.</t>
  </si>
  <si>
    <t>25 cm</t>
  </si>
  <si>
    <t>209.</t>
  </si>
  <si>
    <t>Levélbontókés</t>
  </si>
  <si>
    <t>19cm, vagy 22 cm</t>
  </si>
  <si>
    <t>műanyag vagy fa nyéllel</t>
  </si>
  <si>
    <t>Kés éle recézett vagy sima</t>
  </si>
  <si>
    <t>210.</t>
  </si>
  <si>
    <t xml:space="preserve">Spirálok </t>
  </si>
  <si>
    <t>6 mm</t>
  </si>
  <si>
    <t>100 darab/ doboz</t>
  </si>
  <si>
    <t>műanyag: fehér vagy fekete</t>
  </si>
  <si>
    <t>211.</t>
  </si>
  <si>
    <t>10 mm</t>
  </si>
  <si>
    <t>212.</t>
  </si>
  <si>
    <t>16 mm</t>
  </si>
  <si>
    <t>213.</t>
  </si>
  <si>
    <t>22 mm</t>
  </si>
  <si>
    <t>214.</t>
  </si>
  <si>
    <t>38 mm</t>
  </si>
  <si>
    <t>50 darab/ doboz</t>
  </si>
  <si>
    <t>215.</t>
  </si>
  <si>
    <t>45 mm</t>
  </si>
  <si>
    <t>216.</t>
  </si>
  <si>
    <t>217.</t>
  </si>
  <si>
    <t>Spirál hátlap</t>
  </si>
  <si>
    <t>215 gr</t>
  </si>
  <si>
    <t>100 darab/ csomag</t>
  </si>
  <si>
    <t>Spirálborító fényes vagy matt hátlap, fehér</t>
  </si>
  <si>
    <t>218.</t>
  </si>
  <si>
    <t>250 gr</t>
  </si>
  <si>
    <t>219.</t>
  </si>
  <si>
    <t>Spirál előlap</t>
  </si>
  <si>
    <t>250 mikron</t>
  </si>
  <si>
    <t>színtelen</t>
  </si>
  <si>
    <t>220.</t>
  </si>
  <si>
    <t>Laminnálófólia</t>
  </si>
  <si>
    <t>Leitz ILAM UDT</t>
  </si>
  <si>
    <t>Helyes laminálási irányt mutató jelöléssel</t>
  </si>
  <si>
    <t>221.</t>
  </si>
  <si>
    <t>222.</t>
  </si>
  <si>
    <t>Folyékony ragasztó</t>
  </si>
  <si>
    <t xml:space="preserve">töltő térfogat kb 30 gr-60 gr </t>
  </si>
  <si>
    <t>Folyékony cseppmentes, gyorsan száradó általános</t>
  </si>
  <si>
    <t>223.</t>
  </si>
  <si>
    <t>Ragasztó stift</t>
  </si>
  <si>
    <t>20 gr</t>
  </si>
  <si>
    <t>Ruhából 60 fokon mosható</t>
  </si>
  <si>
    <t>Megragasztja a papírt, kartont és fotót. 
Tisztán gyorsan és egyszerűen ragaszt</t>
  </si>
  <si>
    <t>224.</t>
  </si>
  <si>
    <t>Gyurmaragasztó</t>
  </si>
  <si>
    <t>35 g</t>
  </si>
  <si>
    <t>65 db gyurmakocka/csomag</t>
  </si>
  <si>
    <t>Egyszerűen gyorsan és tisztán lehet 
rögzíteni posztereket, fotókat, különböző dekorációkat szinte bármilyen felületre. Könnyedén eltávolítható és újrafelhasználható</t>
  </si>
  <si>
    <t>225.</t>
  </si>
  <si>
    <t>Ragasztószalag</t>
  </si>
  <si>
    <t>12mm* 10m</t>
  </si>
  <si>
    <t>egyedülállóan átlátszó, az idő múlásával sem sárgul meg, címkék védelmére és perforálás megerősítésére</t>
  </si>
  <si>
    <t>226.</t>
  </si>
  <si>
    <t>19mm*33m</t>
  </si>
  <si>
    <t>227.</t>
  </si>
  <si>
    <t>Ragasztószalag írható
fénymáloható</t>
  </si>
  <si>
    <t>Felragsztása után láthatatlan, fénymásolatokon észrevehtetlen, nem sárgul, írható, könnyű letekercselni és letépni.</t>
  </si>
  <si>
    <t>228.</t>
  </si>
  <si>
    <t>Ragasztószalag tépő</t>
  </si>
  <si>
    <t>test színe: kék, sárga, piros, zöld, fekete</t>
  </si>
  <si>
    <t>Kézi ragasztószalagtépő,fém recézett tépőéllel, műanyag testtel</t>
  </si>
  <si>
    <t>229.</t>
  </si>
  <si>
    <t>Ragasztószalag adagoló</t>
  </si>
  <si>
    <t>fekete</t>
  </si>
  <si>
    <t>19 mm széles szalaghoz, exkluzív matt műanyagból készített test, mely nehezéket tartalmaz, recézett, fém tépő résszel, 2 gumitalppal.</t>
  </si>
  <si>
    <t>230.</t>
  </si>
  <si>
    <t>Ragsztószalag</t>
  </si>
  <si>
    <t>48mm*66m</t>
  </si>
  <si>
    <t>Normál kivitele havannabarna és
  átlátszó</t>
  </si>
  <si>
    <t>6 db/csomag</t>
  </si>
  <si>
    <t>Kiváló minőségű öntapadós 
ragasztószalagok a csomagok és kartondobozok biztonságos lezárására. Ellnálló az öregedéssel, a nedvességgel, az UV fénnyel és a hőingadozásokkal szemben</t>
  </si>
  <si>
    <t>Irodatechnika</t>
  </si>
  <si>
    <t>231.</t>
  </si>
  <si>
    <t>232.</t>
  </si>
  <si>
    <t>233.</t>
  </si>
  <si>
    <t>234.</t>
  </si>
  <si>
    <t>235.</t>
  </si>
  <si>
    <t>Táblatisztító kendő</t>
  </si>
  <si>
    <t>Franken</t>
  </si>
  <si>
    <t>Minden fehértáblához használható, antisztatikus, biológiailag lebomló, környezetbarát.</t>
  </si>
  <si>
    <t>236.</t>
  </si>
  <si>
    <t>Táblatisztító spray</t>
  </si>
  <si>
    <t>250 ml</t>
  </si>
  <si>
    <t>Minden fehértáblához használható, antisztatikus.</t>
  </si>
  <si>
    <t>237.</t>
  </si>
  <si>
    <t>Táblatisztító készlet</t>
  </si>
  <si>
    <t>100 darab kendő 1 darab spay/készlet</t>
  </si>
  <si>
    <t>238.</t>
  </si>
  <si>
    <t>Táblatörlő- mágneses</t>
  </si>
  <si>
    <t>Minden fehértáblához használható, mágneses, filces</t>
  </si>
  <si>
    <t>239.</t>
  </si>
  <si>
    <t xml:space="preserve">Flipchart tábla  </t>
  </si>
  <si>
    <t>105cm*68cm</t>
  </si>
  <si>
    <t>mágneses és szárazon törölhető, fehér aluminuim kerettel, a papír felakasztó kampók közötti távolság mozdítható, krómozott teleszkópos lábak, írószertartóval</t>
  </si>
  <si>
    <t>240.</t>
  </si>
  <si>
    <t>Fehér tábla</t>
  </si>
  <si>
    <t>100 cm*150 cm</t>
  </si>
  <si>
    <t>Zománcozott, karcolás és saválló írófelület. Mágnesezhető, táblamarkerrel írható, szárazon törölhető. Eloxált alumínium keret, műanyag sarokelemmel, írószertartóval.</t>
  </si>
  <si>
    <t>241.</t>
  </si>
  <si>
    <t>100 cm* 200 cm</t>
  </si>
  <si>
    <t>242.</t>
  </si>
  <si>
    <t>Parafatábla</t>
  </si>
  <si>
    <t>40 cm*60cm</t>
  </si>
  <si>
    <t>Parafatábla fa kerettel, tartós natúr parafa felület.</t>
  </si>
  <si>
    <t>243.</t>
  </si>
  <si>
    <t>80 cm*120cm</t>
  </si>
  <si>
    <t>244.</t>
  </si>
  <si>
    <t>Bélyegzőfesték</t>
  </si>
  <si>
    <t>25ml</t>
  </si>
  <si>
    <t>fekete, ibolya, kék, piros, zöld</t>
  </si>
  <si>
    <t>245.</t>
  </si>
  <si>
    <t>Dátumbélyegző</t>
  </si>
  <si>
    <t>Colop</t>
  </si>
  <si>
    <t>4,0 mm</t>
  </si>
  <si>
    <t>Automata</t>
  </si>
  <si>
    <t>246.</t>
  </si>
  <si>
    <t>Sorszámbélyegző</t>
  </si>
  <si>
    <t>Trodat</t>
  </si>
  <si>
    <t>5,5 mm</t>
  </si>
  <si>
    <t>Fémházas, automata sorszámozó gép irodai használatra, 6 karakter cserepárna mérete 5756</t>
  </si>
  <si>
    <t>247.</t>
  </si>
  <si>
    <t>Táblamágnes</t>
  </si>
  <si>
    <t>15 mm</t>
  </si>
  <si>
    <t>Különböző színű, kerek, jó minőségűm erős mágnes, fém- ill. fehér táblákhoz.</t>
  </si>
  <si>
    <t>248.</t>
  </si>
  <si>
    <t>30 mm</t>
  </si>
  <si>
    <t>5 darab/csomag</t>
  </si>
  <si>
    <t>249.</t>
  </si>
  <si>
    <t>Lézeres mutatópálca</t>
  </si>
  <si>
    <t>Wedo</t>
  </si>
  <si>
    <t>13,6 mm*1,4 mm</t>
  </si>
  <si>
    <t>A piros fényű mutatópálca segítségével legfeljebb 50 méterre van lehetőség a bemutató megtartására.</t>
  </si>
  <si>
    <t>250.</t>
  </si>
  <si>
    <t>Szómológép</t>
  </si>
  <si>
    <t>Cacio DM-1200 MS</t>
  </si>
  <si>
    <t>12 számjegyű, nagy döntött kijelző, utolsó szám javítás, elem és napelem</t>
  </si>
  <si>
    <t>251.</t>
  </si>
  <si>
    <t>Szalagos számológép</t>
  </si>
  <si>
    <t>Sharp CS2635RH</t>
  </si>
  <si>
    <t>250mm*345mm*78mm</t>
  </si>
  <si>
    <t xml:space="preserve">Nagy kijelző, tételszámoló, végösszegstámítás, dátum és referencia szám nyomtatására alkalmas. Hálózati áramforrás. Tömege 2.000 g, </t>
  </si>
  <si>
    <t>252.</t>
  </si>
  <si>
    <t xml:space="preserve">Spirálfüzet </t>
  </si>
  <si>
    <t>Collegeblock Ursus</t>
  </si>
  <si>
    <t>80lap/füzet</t>
  </si>
  <si>
    <r>
      <t>a lapok perforáltak és lyukasztottak a lefűzéshez, klórmentes, 70 g/m</t>
    </r>
    <r>
      <rPr>
        <vertAlign val="superscript"/>
        <sz val="10"/>
        <color theme="3"/>
        <rFont val="Arial CE"/>
        <charset val="238"/>
      </rPr>
      <t xml:space="preserve">2, </t>
    </r>
  </si>
  <si>
    <t>253.</t>
  </si>
  <si>
    <t>254.</t>
  </si>
  <si>
    <t>Collegeblock saját márkás termék</t>
  </si>
  <si>
    <t>255.</t>
  </si>
  <si>
    <t>256.</t>
  </si>
  <si>
    <t>Post-it</t>
  </si>
  <si>
    <t>25 x76 mm</t>
  </si>
  <si>
    <t>3*100 lap</t>
  </si>
  <si>
    <t>12 csomag/doboz</t>
  </si>
  <si>
    <t>671/3, neon</t>
  </si>
  <si>
    <t>257.</t>
  </si>
  <si>
    <t>15 x 50 mm</t>
  </si>
  <si>
    <t>5 x 100 lap</t>
  </si>
  <si>
    <t>258.</t>
  </si>
  <si>
    <t>20 x 38 mm</t>
  </si>
  <si>
    <t>4 x 50 lap</t>
  </si>
  <si>
    <t>259.</t>
  </si>
  <si>
    <t>12 x 43</t>
  </si>
  <si>
    <t>4 x 24 címke</t>
  </si>
  <si>
    <t>6 klt/csom</t>
  </si>
  <si>
    <t>standard öntapadós jelölőcímke</t>
  </si>
  <si>
    <t>csom</t>
  </si>
  <si>
    <t>260.</t>
  </si>
  <si>
    <t>Stabilo 318 F</t>
  </si>
  <si>
    <t>Nyomógombos golyósíron, ergonomikus, gumírozott fogózóna, átlátszó tolltest. Vonalvastagság: 0,3 mm</t>
  </si>
  <si>
    <t>261.</t>
  </si>
  <si>
    <t>Hibajavító folyadékhoz hígitó</t>
  </si>
  <si>
    <t>262.</t>
  </si>
  <si>
    <t>SAX 160 No. 10</t>
  </si>
  <si>
    <t>Fémszerkeeztű fűzőgép, kapocskiszedővel</t>
  </si>
  <si>
    <t xml:space="preserve">No. 10- es kapoccsal működik, </t>
  </si>
  <si>
    <t>263.</t>
  </si>
  <si>
    <t>klasszikus Post-it jegyzettömb, kanári sárga színben</t>
  </si>
  <si>
    <t>264.</t>
  </si>
  <si>
    <t>Stabilo 308 F</t>
  </si>
  <si>
    <t>265.</t>
  </si>
  <si>
    <t>Herlitz</t>
  </si>
  <si>
    <t>70 lap/füzet</t>
  </si>
  <si>
    <t>Úrahasznált papírbó, fedlap újrahasznált manilakartonból, lyukasztott perforált lapokkal, ikersirállal</t>
  </si>
  <si>
    <t>266.</t>
  </si>
  <si>
    <t>80 lap/füzet</t>
  </si>
  <si>
    <t>267.</t>
  </si>
  <si>
    <t>Öntapadós jegyzettömb/vonalas</t>
  </si>
  <si>
    <t>102mm*152mm</t>
  </si>
  <si>
    <t>6*90lap</t>
  </si>
  <si>
    <t>268.</t>
  </si>
  <si>
    <t>10,5* 24cm</t>
  </si>
  <si>
    <t>269.</t>
  </si>
  <si>
    <t xml:space="preserve">Lefűzhető Genotherm </t>
  </si>
  <si>
    <t xml:space="preserve"> Jumbo</t>
  </si>
  <si>
    <t>narancsos, 20mm</t>
  </si>
  <si>
    <t>extra kapacitással rendelkező szuper erős anyagból</t>
  </si>
  <si>
    <t>270.</t>
  </si>
  <si>
    <t xml:space="preserve">Jumbo extra </t>
  </si>
  <si>
    <t>20 mm, lefűzhető fém</t>
  </si>
  <si>
    <t>szupererős anyag , narancsos felület</t>
  </si>
  <si>
    <t>271.</t>
  </si>
  <si>
    <t xml:space="preserve">Genotherm lefűzhető füles </t>
  </si>
  <si>
    <t xml:space="preserve">100 mikron </t>
  </si>
  <si>
    <t>narancsos felület, oldalán behajtható füllel</t>
  </si>
  <si>
    <t>272.</t>
  </si>
  <si>
    <t xml:space="preserve">120 mikron </t>
  </si>
  <si>
    <t>narancsos felület, felül és oldalr nyitott</t>
  </si>
  <si>
    <t>273.</t>
  </si>
  <si>
    <t>Kasírozott</t>
  </si>
  <si>
    <t>20 darab/csomag</t>
  </si>
  <si>
    <t>274.</t>
  </si>
  <si>
    <t>Golyósiron</t>
  </si>
  <si>
    <t>Stabilo 308</t>
  </si>
  <si>
    <t>Tinta színei: kék, piros, fekete, zöld</t>
  </si>
  <si>
    <t>10db/dob</t>
  </si>
  <si>
    <t>nyomógombos golyósiron csúszásmenetes fogási zónával, extrta íráshosszúságú betéttel</t>
  </si>
  <si>
    <t>275.</t>
  </si>
  <si>
    <t>Stabilo Tropinka BEACH</t>
  </si>
  <si>
    <t>10darab/dob</t>
  </si>
  <si>
    <t>energikus fogózóna, utántölthető</t>
  </si>
  <si>
    <t>276.</t>
  </si>
  <si>
    <t>50%ban újrahasznosított műanyagból készült, kék szinű, utántölthető, 14m szalag hosszúság</t>
  </si>
  <si>
    <t>277.</t>
  </si>
  <si>
    <t>BOXER 3500 Premium</t>
  </si>
  <si>
    <t>Előnyös nagy teljesítményű fűzőgép, állítható fűzási mélység</t>
  </si>
  <si>
    <t>278.</t>
  </si>
  <si>
    <t>Bostik</t>
  </si>
  <si>
    <t>Irodai papíráruk</t>
  </si>
  <si>
    <t xml:space="preserve">Előadói munkanapló </t>
  </si>
  <si>
    <t>Saját márkás termék</t>
  </si>
  <si>
    <t>UNI SN-101 Laknock</t>
  </si>
  <si>
    <t>10 darab/doboz</t>
  </si>
  <si>
    <t>Sax 39</t>
  </si>
  <si>
    <t>25 lap összefűzéséhez</t>
  </si>
  <si>
    <t>BRUTTÓ MINDÖSSZESEN</t>
  </si>
  <si>
    <t>NETTÓ MINDÖSSZESEN</t>
  </si>
  <si>
    <t xml:space="preserve">             ÁFA</t>
  </si>
  <si>
    <t>általános fehér</t>
  </si>
  <si>
    <t>újrahasznosított papírból</t>
  </si>
  <si>
    <t>100 lap/tömb , 
12 tömb/csomag</t>
  </si>
  <si>
    <t>20 mm gerincvastagsággal, 
170 mikron</t>
  </si>
  <si>
    <t xml:space="preserve">100 lap/darab 
12 darab/csomag </t>
  </si>
  <si>
    <t>pasztel sárga színben</t>
  </si>
  <si>
    <t>különböző pasztel színekben (rózsaszín, sárga, narancs, zöld, kék)</t>
  </si>
  <si>
    <t>különböző neon színekben (rózsaszín, sárga, narancs, zöld, kék)</t>
  </si>
  <si>
    <t>100 lap/tömb,
 6 tömb/csomag</t>
  </si>
  <si>
    <t>legalább 300 lap/ tömb, 
6 tömb/csomag</t>
  </si>
  <si>
    <t>100 lap/tömb, 
6 tömb/csomag</t>
  </si>
  <si>
    <t>100 lap/tömb , 
6 tömb/csomag</t>
  </si>
  <si>
    <t>100 lap/tömb, 6 tömb/csomag</t>
  </si>
  <si>
    <t>Ajánlatkérő a 36/5 méretű gépjármű menetlevélre tart igényt.</t>
  </si>
  <si>
    <t>Ajánlatkérő 4 gyűrűvel ellátott gyűrűskönyvre kér ajánlati árat az Ajánlattevőktől.</t>
  </si>
  <si>
    <t>23/ 8 kapoccsal 50 lap</t>
  </si>
  <si>
    <t xml:space="preserve">23/10 kapoccsal 70 lap
</t>
  </si>
  <si>
    <t>23/ 13 kapoccsal 100 lap</t>
  </si>
  <si>
    <t>23/15 kapoccsal 140 lap</t>
  </si>
  <si>
    <t>23/ 17 kapoccsal 160 lap</t>
  </si>
  <si>
    <t>23/ 20 kapccsal 200 lap</t>
  </si>
  <si>
    <t>23/ 24 kapoccsal 260 lap</t>
  </si>
  <si>
    <t>23/6 kapoccsal 30 lap</t>
  </si>
  <si>
    <t>6 darab/csomag</t>
  </si>
  <si>
    <t>12 darab/csomag</t>
  </si>
  <si>
    <t>5 darab/ csomag</t>
  </si>
  <si>
    <t>1-10 számozás/csomag</t>
  </si>
  <si>
    <t>1-31 számozás/csomag</t>
  </si>
  <si>
    <t>A-Z/csomag</t>
  </si>
  <si>
    <t>jan-dec/csomag</t>
  </si>
  <si>
    <t xml:space="preserve"> 6 darab/csomag</t>
  </si>
  <si>
    <t xml:space="preserve"> 8 darab/csomag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</si>
  <si>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</si>
  <si>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</si>
  <si>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</si>
  <si>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</si>
  <si>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</si>
  <si>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</si>
  <si>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</si>
  <si>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</si>
  <si>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</si>
  <si>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</si>
  <si>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</si>
  <si>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</si>
  <si>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</si>
  <si>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</si>
  <si>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</si>
  <si>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</si>
  <si>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</si>
  <si>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</si>
  <si>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</si>
  <si>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</si>
  <si>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</si>
  <si>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</si>
  <si>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</si>
  <si>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</si>
  <si>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</si>
  <si>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</si>
  <si>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</si>
  <si>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</si>
  <si>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</si>
  <si>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</si>
  <si>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</si>
  <si>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</si>
  <si>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Határidő napló</t>
  </si>
  <si>
    <t>Top Timer</t>
  </si>
  <si>
    <t>170mm*245mm (B/5)</t>
  </si>
  <si>
    <t>papír: 70 g; 
nyomás: szürke, kék; 
naptárbeosztás: heti félórás;
naptárfedél: fényes műbőr (fekete, kék, zöld, bordó, szürke)</t>
  </si>
  <si>
    <t>papír: 70 g; 
nyomás: szürke, kék; 
naptárbeosztás: napi negyedórás;
naptárfedél: fényes műbőr (fekete, kék, zöld, bordó, szürke)</t>
  </si>
  <si>
    <t>311.</t>
  </si>
  <si>
    <t>312.</t>
  </si>
  <si>
    <t>Jelőlőlap</t>
  </si>
  <si>
    <t>Jelőlő index</t>
  </si>
  <si>
    <t>Nyomtatványszám: D.GÉPJ.36/5</t>
  </si>
  <si>
    <t>150 lap/tömb</t>
  </si>
  <si>
    <t>Nyomtatványszám: C.5230-152/A</t>
  </si>
  <si>
    <t>Nyomtatványszám: C.5230-175</t>
  </si>
  <si>
    <t>27 etikett/lap;
100 lap/csomag</t>
  </si>
  <si>
    <t>24 etikett/lap;
100 lap/csomag</t>
  </si>
  <si>
    <t>40 etikett/lap,
100 lap/csomag</t>
  </si>
  <si>
    <t>40 etikett/lap, 
100 lap/csomag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</si>
</sst>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F_t"/>
    <numFmt numFmtId="165" formatCode="#,##0.00\ &quot;Ft&quot;"/>
  </numFmts>
  <fonts count="13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vertAlign val="superscript"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10"/>
      <color rgb="FFFF0000"/>
      <name val="Arial CE"/>
      <charset val="238"/>
    </font>
    <font>
      <vertAlign val="superscript"/>
      <sz val="10"/>
      <color theme="3"/>
      <name val="Arial CE"/>
      <charset val="238"/>
    </font>
    <font>
      <b/>
      <sz val="12"/>
      <color theme="0"/>
      <name val="Arial CE"/>
      <family val="2"/>
      <charset val="238"/>
    </font>
    <font>
      <sz val="12"/>
      <color theme="0"/>
      <name val="Arial CE"/>
      <family val="2"/>
      <charset val="238"/>
    </font>
    <font>
      <sz val="12"/>
      <name val="Arial CE"/>
      <family val="2"/>
      <charset val="238"/>
    </font>
    <font>
      <b/>
      <sz val="12"/>
      <color theme="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9" fillId="2" borderId="9" xfId="0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164" fontId="9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165" fontId="9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0" fillId="0" borderId="11" xfId="0" applyFill="1" applyBorder="1" applyAlignment="1" applyProtection="1">
      <alignment horizontal="center" vertical="center" wrapText="1"/>
      <protection hidden="1"/>
    </xf>
    <xf numFmtId="0" fontId="2" fillId="0" borderId="12" xfId="0" applyFont="1" applyFill="1" applyBorder="1" applyAlignment="1" applyProtection="1">
      <alignment horizontal="center" vertical="center" wrapText="1"/>
      <protection hidden="1"/>
    </xf>
    <xf numFmtId="0" fontId="0" fillId="0" borderId="12" xfId="0" applyFill="1" applyBorder="1" applyAlignment="1" applyProtection="1">
      <alignment horizontal="center" vertical="center" wrapText="1"/>
      <protection hidden="1"/>
    </xf>
    <xf numFmtId="0" fontId="3" fillId="0" borderId="12" xfId="0" applyFont="1" applyFill="1" applyBorder="1" applyAlignment="1" applyProtection="1">
      <alignment horizontal="center" vertical="center" wrapText="1"/>
      <protection hidden="1"/>
    </xf>
    <xf numFmtId="164" fontId="0" fillId="0" borderId="12" xfId="0" applyNumberFormat="1" applyFill="1" applyBorder="1" applyAlignment="1" applyProtection="1">
      <alignment horizontal="center" vertical="center" wrapText="1"/>
      <protection hidden="1"/>
    </xf>
    <xf numFmtId="165" fontId="0" fillId="0" borderId="12" xfId="0" applyNumberFormat="1" applyFill="1" applyBorder="1" applyAlignment="1" applyProtection="1">
      <alignment horizontal="center" vertical="center" wrapText="1"/>
      <protection hidden="1"/>
    </xf>
    <xf numFmtId="0" fontId="0" fillId="0" borderId="13" xfId="0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164" fontId="0" fillId="0" borderId="4" xfId="0" applyNumberFormat="1" applyFill="1" applyBorder="1" applyAlignment="1" applyProtection="1">
      <alignment horizontal="center" vertical="center" wrapText="1"/>
      <protection hidden="1"/>
    </xf>
    <xf numFmtId="165" fontId="0" fillId="0" borderId="4" xfId="0" applyNumberFormat="1" applyFill="1" applyBorder="1" applyAlignment="1" applyProtection="1">
      <alignment horizontal="center" vertical="center" wrapText="1"/>
      <protection hidden="1"/>
    </xf>
    <xf numFmtId="0" fontId="0" fillId="0" borderId="14" xfId="0" applyFill="1" applyBorder="1" applyAlignment="1" applyProtection="1">
      <alignment horizontal="center" vertical="center" wrapText="1"/>
      <protection hidden="1"/>
    </xf>
    <xf numFmtId="0" fontId="6" fillId="0" borderId="4" xfId="0" applyFont="1" applyFill="1" applyBorder="1" applyAlignment="1" applyProtection="1">
      <alignment horizontal="center" vertical="center" wrapText="1"/>
      <protection hidden="1"/>
    </xf>
    <xf numFmtId="165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4" xfId="0" applyFont="1" applyFill="1" applyBorder="1" applyAlignment="1" applyProtection="1">
      <alignment horizontal="center" vertical="center" wrapText="1"/>
      <protection hidden="1"/>
    </xf>
    <xf numFmtId="0" fontId="6" fillId="0" borderId="14" xfId="0" applyFont="1" applyFill="1" applyBorder="1" applyAlignment="1" applyProtection="1">
      <alignment horizontal="center" vertical="center" wrapText="1"/>
      <protection hidden="1"/>
    </xf>
    <xf numFmtId="0" fontId="6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3" fillId="0" borderId="7" xfId="0" applyFont="1" applyFill="1" applyBorder="1" applyAlignment="1" applyProtection="1">
      <alignment horizontal="center" vertical="center" wrapText="1"/>
      <protection hidden="1"/>
    </xf>
    <xf numFmtId="0" fontId="0" fillId="0" borderId="7" xfId="0" applyFill="1" applyBorder="1" applyAlignment="1" applyProtection="1">
      <alignment horizontal="center" vertical="center" wrapText="1"/>
      <protection hidden="1"/>
    </xf>
    <xf numFmtId="164" fontId="0" fillId="0" borderId="16" xfId="0" applyNumberFormat="1" applyFill="1" applyBorder="1" applyAlignment="1" applyProtection="1">
      <alignment horizontal="center" vertical="center" wrapText="1"/>
      <protection hidden="1"/>
    </xf>
    <xf numFmtId="0" fontId="0" fillId="0" borderId="16" xfId="0" applyFill="1" applyBorder="1" applyAlignment="1" applyProtection="1">
      <alignment horizontal="center" vertical="center" wrapText="1"/>
      <protection hidden="1"/>
    </xf>
    <xf numFmtId="165" fontId="0" fillId="0" borderId="16" xfId="0" applyNumberFormat="1" applyFill="1" applyBorder="1" applyAlignment="1" applyProtection="1">
      <alignment horizontal="center" vertical="center" wrapText="1"/>
      <protection hidden="1"/>
    </xf>
    <xf numFmtId="165" fontId="0" fillId="0" borderId="7" xfId="0" applyNumberFormat="1" applyFill="1" applyBorder="1" applyAlignment="1" applyProtection="1">
      <alignment horizontal="center" vertical="center" wrapText="1"/>
      <protection hidden="1"/>
    </xf>
    <xf numFmtId="0" fontId="0" fillId="0" borderId="15" xfId="0" applyFill="1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3" fillId="0" borderId="17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center" vertical="center" wrapText="1"/>
      <protection hidden="1"/>
    </xf>
    <xf numFmtId="165" fontId="3" fillId="0" borderId="23" xfId="0" applyNumberFormat="1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9" fontId="3" fillId="0" borderId="22" xfId="0" applyNumberFormat="1" applyFont="1" applyBorder="1" applyAlignment="1" applyProtection="1">
      <alignment vertical="center" wrapText="1"/>
      <protection hidden="1"/>
    </xf>
    <xf numFmtId="165" fontId="3" fillId="0" borderId="24" xfId="0" applyNumberFormat="1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center" vertical="center" wrapText="1"/>
      <protection hidden="1"/>
    </xf>
    <xf numFmtId="0" fontId="3" fillId="0" borderId="20" xfId="0" applyFont="1" applyBorder="1" applyAlignment="1" applyProtection="1">
      <alignment horizontal="center" vertical="center" wrapText="1"/>
      <protection hidden="1"/>
    </xf>
    <xf numFmtId="0" fontId="3" fillId="0" borderId="21" xfId="0" applyFont="1" applyBorder="1" applyAlignment="1" applyProtection="1">
      <alignment horizontal="center" vertical="center" wrapText="1"/>
      <protection hidden="1"/>
    </xf>
    <xf numFmtId="165" fontId="3" fillId="0" borderId="10" xfId="0" applyNumberFormat="1" applyFont="1" applyBorder="1" applyAlignment="1" applyProtection="1">
      <alignment horizontal="center" vertical="center" wrapText="1"/>
      <protection hidden="1"/>
    </xf>
    <xf numFmtId="164" fontId="0" fillId="0" borderId="0" xfId="0" applyNumberFormat="1" applyBorder="1" applyAlignment="1" applyProtection="1">
      <alignment horizontal="center" vertical="center" wrapText="1"/>
      <protection hidden="1"/>
    </xf>
    <xf numFmtId="165" fontId="0" fillId="0" borderId="0" xfId="0" applyNumberFormat="1" applyBorder="1" applyAlignment="1" applyProtection="1">
      <alignment horizontal="center" vertical="center" wrapText="1"/>
      <protection hidden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7"/>
  <sheetViews>
    <sheetView tabSelected="1" view="pageBreakPreview" topLeftCell="G1" zoomScale="90" zoomScaleNormal="100" zoomScaleSheetLayoutView="90" workbookViewId="0">
      <selection activeCell="H5" sqref="H5"/>
    </sheetView>
  </sheetViews>
  <sheetFormatPr defaultRowHeight="12.75" x14ac:dyDescent="0.2"/>
  <cols>
    <col min="1" max="1" width="2.140625" style="41" customWidth="1"/>
    <col min="2" max="2" width="19.42578125" style="42" customWidth="1"/>
    <col min="3" max="3" width="11.28515625" style="42" customWidth="1"/>
    <col min="4" max="4" width="30.42578125" style="43" customWidth="1"/>
    <col min="5" max="5" width="26.85546875" style="43" customWidth="1"/>
    <col min="6" max="6" width="19" style="42" customWidth="1"/>
    <col min="7" max="7" width="23" style="42" customWidth="1"/>
    <col min="8" max="8" width="29.42578125" style="42" customWidth="1"/>
    <col min="9" max="9" width="56" style="42" customWidth="1"/>
    <col min="10" max="10" width="17.5703125" style="56" customWidth="1"/>
    <col min="11" max="11" width="14.7109375" style="42" customWidth="1"/>
    <col min="12" max="12" width="22.28515625" style="57" customWidth="1"/>
    <col min="13" max="13" width="23.85546875" style="57" customWidth="1"/>
    <col min="14" max="14" width="30" style="42" customWidth="1"/>
    <col min="15" max="16384" width="9.140625" style="42"/>
  </cols>
  <sheetData>
    <row r="1" spans="1:15" s="9" customFormat="1" ht="45" customHeight="1" thickBot="1" x14ac:dyDescent="0.25">
      <c r="A1" s="1" t="s">
        <v>0</v>
      </c>
      <c r="B1" s="2"/>
      <c r="C1" s="3" t="s">
        <v>1</v>
      </c>
      <c r="D1" s="3" t="s">
        <v>2</v>
      </c>
      <c r="E1" s="3" t="s">
        <v>3</v>
      </c>
      <c r="F1" s="2" t="s">
        <v>4</v>
      </c>
      <c r="G1" s="2"/>
      <c r="H1" s="3" t="s">
        <v>5</v>
      </c>
      <c r="I1" s="3" t="s">
        <v>6</v>
      </c>
      <c r="J1" s="4" t="s">
        <v>7</v>
      </c>
      <c r="K1" s="5"/>
      <c r="L1" s="6" t="s">
        <v>8</v>
      </c>
      <c r="M1" s="7" t="s">
        <v>9</v>
      </c>
      <c r="N1" s="8" t="s">
        <v>10</v>
      </c>
    </row>
    <row r="2" spans="1:15" s="18" customFormat="1" ht="35.25" customHeight="1" x14ac:dyDescent="0.2">
      <c r="A2" s="10">
        <v>1</v>
      </c>
      <c r="B2" s="11" t="s">
        <v>11</v>
      </c>
      <c r="C2" s="12" t="s">
        <v>12</v>
      </c>
      <c r="D2" s="13" t="s">
        <v>13</v>
      </c>
      <c r="E2" s="13" t="s">
        <v>14</v>
      </c>
      <c r="F2" s="12" t="s">
        <v>15</v>
      </c>
      <c r="G2" s="12" t="s">
        <v>16</v>
      </c>
      <c r="H2" s="12" t="s">
        <v>17</v>
      </c>
      <c r="I2" s="12" t="s">
        <v>18</v>
      </c>
      <c r="J2" s="14">
        <v>100</v>
      </c>
      <c r="K2" s="12" t="s">
        <v>19</v>
      </c>
      <c r="L2" s="15"/>
      <c r="M2" s="15">
        <f t="shared" ref="M2:M33" si="0">+J2*L2</f>
        <v>0</v>
      </c>
      <c r="N2" s="16" t="s">
        <v>905</v>
      </c>
      <c r="O2" s="17"/>
    </row>
    <row r="3" spans="1:15" s="18" customFormat="1" ht="35.25" customHeight="1" x14ac:dyDescent="0.2">
      <c r="A3" s="19">
        <v>1</v>
      </c>
      <c r="B3" s="20" t="s">
        <v>11</v>
      </c>
      <c r="C3" s="21" t="s">
        <v>20</v>
      </c>
      <c r="D3" s="22" t="s">
        <v>13</v>
      </c>
      <c r="E3" s="22" t="s">
        <v>14</v>
      </c>
      <c r="F3" s="21" t="s">
        <v>15</v>
      </c>
      <c r="G3" s="21" t="s">
        <v>16</v>
      </c>
      <c r="H3" s="21" t="s">
        <v>17</v>
      </c>
      <c r="I3" s="21" t="s">
        <v>18</v>
      </c>
      <c r="J3" s="23">
        <v>750</v>
      </c>
      <c r="K3" s="21" t="s">
        <v>19</v>
      </c>
      <c r="L3" s="24"/>
      <c r="M3" s="24">
        <f t="shared" si="0"/>
        <v>0</v>
      </c>
      <c r="N3" s="25" t="s">
        <v>906</v>
      </c>
      <c r="O3" s="17"/>
    </row>
    <row r="4" spans="1:15" s="18" customFormat="1" ht="36.75" customHeight="1" x14ac:dyDescent="0.2">
      <c r="A4" s="19">
        <v>1</v>
      </c>
      <c r="B4" s="20" t="s">
        <v>11</v>
      </c>
      <c r="C4" s="21" t="s">
        <v>21</v>
      </c>
      <c r="D4" s="22" t="s">
        <v>13</v>
      </c>
      <c r="E4" s="22" t="s">
        <v>22</v>
      </c>
      <c r="F4" s="21" t="s">
        <v>15</v>
      </c>
      <c r="G4" s="21" t="s">
        <v>16</v>
      </c>
      <c r="H4" s="21" t="s">
        <v>17</v>
      </c>
      <c r="I4" s="21" t="s">
        <v>18</v>
      </c>
      <c r="J4" s="23">
        <v>50</v>
      </c>
      <c r="K4" s="21" t="s">
        <v>19</v>
      </c>
      <c r="L4" s="24"/>
      <c r="M4" s="24">
        <f t="shared" si="0"/>
        <v>0</v>
      </c>
      <c r="N4" s="25" t="s">
        <v>905</v>
      </c>
      <c r="O4" s="17"/>
    </row>
    <row r="5" spans="1:15" s="18" customFormat="1" ht="35.25" customHeight="1" x14ac:dyDescent="0.2">
      <c r="A5" s="19">
        <v>1</v>
      </c>
      <c r="B5" s="20" t="s">
        <v>11</v>
      </c>
      <c r="C5" s="21" t="s">
        <v>23</v>
      </c>
      <c r="D5" s="22" t="s">
        <v>13</v>
      </c>
      <c r="E5" s="22" t="s">
        <v>22</v>
      </c>
      <c r="F5" s="21" t="s">
        <v>15</v>
      </c>
      <c r="G5" s="21" t="s">
        <v>16</v>
      </c>
      <c r="H5" s="21" t="s">
        <v>17</v>
      </c>
      <c r="I5" s="21" t="s">
        <v>18</v>
      </c>
      <c r="J5" s="23">
        <v>100</v>
      </c>
      <c r="K5" s="21" t="s">
        <v>19</v>
      </c>
      <c r="L5" s="24"/>
      <c r="M5" s="24">
        <f t="shared" si="0"/>
        <v>0</v>
      </c>
      <c r="N5" s="25" t="s">
        <v>906</v>
      </c>
    </row>
    <row r="6" spans="1:15" s="18" customFormat="1" ht="25.5" x14ac:dyDescent="0.2">
      <c r="A6" s="19">
        <v>1</v>
      </c>
      <c r="B6" s="20" t="s">
        <v>11</v>
      </c>
      <c r="C6" s="21" t="s">
        <v>24</v>
      </c>
      <c r="D6" s="22" t="s">
        <v>25</v>
      </c>
      <c r="E6" s="22" t="s">
        <v>26</v>
      </c>
      <c r="F6" s="21" t="s">
        <v>15</v>
      </c>
      <c r="G6" s="21" t="s">
        <v>16</v>
      </c>
      <c r="H6" s="21" t="s">
        <v>17</v>
      </c>
      <c r="I6" s="21" t="s">
        <v>18</v>
      </c>
      <c r="J6" s="23">
        <v>1</v>
      </c>
      <c r="K6" s="21" t="s">
        <v>19</v>
      </c>
      <c r="L6" s="24"/>
      <c r="M6" s="24">
        <f t="shared" si="0"/>
        <v>0</v>
      </c>
      <c r="N6" s="25"/>
    </row>
    <row r="7" spans="1:15" s="18" customFormat="1" ht="25.5" x14ac:dyDescent="0.2">
      <c r="A7" s="19">
        <v>1</v>
      </c>
      <c r="B7" s="20" t="s">
        <v>11</v>
      </c>
      <c r="C7" s="21" t="s">
        <v>27</v>
      </c>
      <c r="D7" s="22" t="s">
        <v>25</v>
      </c>
      <c r="E7" s="22" t="s">
        <v>26</v>
      </c>
      <c r="F7" s="21" t="s">
        <v>15</v>
      </c>
      <c r="G7" s="21" t="s">
        <v>28</v>
      </c>
      <c r="H7" s="21" t="s">
        <v>17</v>
      </c>
      <c r="I7" s="21" t="s">
        <v>18</v>
      </c>
      <c r="J7" s="23">
        <v>1</v>
      </c>
      <c r="K7" s="21" t="s">
        <v>19</v>
      </c>
      <c r="L7" s="24"/>
      <c r="M7" s="24">
        <f t="shared" si="0"/>
        <v>0</v>
      </c>
      <c r="N7" s="25"/>
    </row>
    <row r="8" spans="1:15" s="18" customFormat="1" ht="32.25" customHeight="1" x14ac:dyDescent="0.2">
      <c r="A8" s="19">
        <v>1</v>
      </c>
      <c r="B8" s="20" t="s">
        <v>11</v>
      </c>
      <c r="C8" s="21" t="s">
        <v>29</v>
      </c>
      <c r="D8" s="22" t="s">
        <v>13</v>
      </c>
      <c r="E8" s="22" t="s">
        <v>14</v>
      </c>
      <c r="F8" s="21" t="s">
        <v>30</v>
      </c>
      <c r="G8" s="21" t="s">
        <v>16</v>
      </c>
      <c r="H8" s="21" t="s">
        <v>17</v>
      </c>
      <c r="I8" s="21" t="s">
        <v>18</v>
      </c>
      <c r="J8" s="23">
        <v>50</v>
      </c>
      <c r="K8" s="21" t="s">
        <v>19</v>
      </c>
      <c r="L8" s="24"/>
      <c r="M8" s="24">
        <f t="shared" si="0"/>
        <v>0</v>
      </c>
      <c r="N8" s="25" t="s">
        <v>905</v>
      </c>
    </row>
    <row r="9" spans="1:15" s="18" customFormat="1" ht="32.25" customHeight="1" x14ac:dyDescent="0.2">
      <c r="A9" s="19">
        <v>1</v>
      </c>
      <c r="B9" s="20" t="s">
        <v>11</v>
      </c>
      <c r="C9" s="21" t="s">
        <v>31</v>
      </c>
      <c r="D9" s="22" t="s">
        <v>13</v>
      </c>
      <c r="E9" s="22" t="s">
        <v>14</v>
      </c>
      <c r="F9" s="21" t="s">
        <v>30</v>
      </c>
      <c r="G9" s="21" t="s">
        <v>16</v>
      </c>
      <c r="H9" s="21" t="s">
        <v>17</v>
      </c>
      <c r="I9" s="21" t="s">
        <v>18</v>
      </c>
      <c r="J9" s="23">
        <v>100</v>
      </c>
      <c r="K9" s="21" t="s">
        <v>19</v>
      </c>
      <c r="L9" s="24"/>
      <c r="M9" s="24">
        <f t="shared" si="0"/>
        <v>0</v>
      </c>
      <c r="N9" s="25" t="s">
        <v>906</v>
      </c>
    </row>
    <row r="10" spans="1:15" s="18" customFormat="1" ht="32.25" customHeight="1" x14ac:dyDescent="0.2">
      <c r="A10" s="19">
        <v>1</v>
      </c>
      <c r="B10" s="20" t="s">
        <v>11</v>
      </c>
      <c r="C10" s="21" t="s">
        <v>32</v>
      </c>
      <c r="D10" s="22" t="s">
        <v>13</v>
      </c>
      <c r="E10" s="22" t="s">
        <v>22</v>
      </c>
      <c r="F10" s="21" t="s">
        <v>30</v>
      </c>
      <c r="G10" s="21" t="s">
        <v>16</v>
      </c>
      <c r="H10" s="21" t="s">
        <v>17</v>
      </c>
      <c r="I10" s="21" t="s">
        <v>18</v>
      </c>
      <c r="J10" s="23">
        <v>50</v>
      </c>
      <c r="K10" s="21" t="s">
        <v>19</v>
      </c>
      <c r="L10" s="24"/>
      <c r="M10" s="24">
        <f t="shared" si="0"/>
        <v>0</v>
      </c>
      <c r="N10" s="25" t="s">
        <v>905</v>
      </c>
    </row>
    <row r="11" spans="1:15" s="18" customFormat="1" ht="32.25" customHeight="1" x14ac:dyDescent="0.2">
      <c r="A11" s="19">
        <v>1</v>
      </c>
      <c r="B11" s="20" t="s">
        <v>11</v>
      </c>
      <c r="C11" s="21" t="s">
        <v>33</v>
      </c>
      <c r="D11" s="22" t="s">
        <v>13</v>
      </c>
      <c r="E11" s="22" t="s">
        <v>22</v>
      </c>
      <c r="F11" s="21" t="s">
        <v>30</v>
      </c>
      <c r="G11" s="21" t="s">
        <v>16</v>
      </c>
      <c r="H11" s="21" t="s">
        <v>17</v>
      </c>
      <c r="I11" s="21" t="s">
        <v>18</v>
      </c>
      <c r="J11" s="23">
        <v>100</v>
      </c>
      <c r="K11" s="21" t="s">
        <v>19</v>
      </c>
      <c r="L11" s="24"/>
      <c r="M11" s="24">
        <f t="shared" si="0"/>
        <v>0</v>
      </c>
      <c r="N11" s="25" t="s">
        <v>906</v>
      </c>
    </row>
    <row r="12" spans="1:15" s="18" customFormat="1" ht="27.75" customHeight="1" x14ac:dyDescent="0.2">
      <c r="A12" s="19">
        <v>1</v>
      </c>
      <c r="B12" s="20" t="s">
        <v>11</v>
      </c>
      <c r="C12" s="21" t="s">
        <v>34</v>
      </c>
      <c r="D12" s="22" t="s">
        <v>35</v>
      </c>
      <c r="E12" s="22" t="s">
        <v>36</v>
      </c>
      <c r="F12" s="21" t="s">
        <v>15</v>
      </c>
      <c r="G12" s="21" t="s">
        <v>37</v>
      </c>
      <c r="H12" s="21" t="s">
        <v>38</v>
      </c>
      <c r="I12" s="21"/>
      <c r="J12" s="23">
        <v>1</v>
      </c>
      <c r="K12" s="21" t="s">
        <v>19</v>
      </c>
      <c r="L12" s="24"/>
      <c r="M12" s="24">
        <f t="shared" si="0"/>
        <v>0</v>
      </c>
      <c r="N12" s="25"/>
    </row>
    <row r="13" spans="1:15" s="18" customFormat="1" ht="25.5" x14ac:dyDescent="0.2">
      <c r="A13" s="19">
        <v>1</v>
      </c>
      <c r="B13" s="20" t="s">
        <v>11</v>
      </c>
      <c r="C13" s="21" t="s">
        <v>39</v>
      </c>
      <c r="D13" s="22" t="s">
        <v>40</v>
      </c>
      <c r="E13" s="22"/>
      <c r="F13" s="21" t="s">
        <v>41</v>
      </c>
      <c r="G13" s="21"/>
      <c r="H13" s="21" t="s">
        <v>42</v>
      </c>
      <c r="I13" s="21" t="s">
        <v>43</v>
      </c>
      <c r="J13" s="23">
        <v>50</v>
      </c>
      <c r="K13" s="21" t="s">
        <v>42</v>
      </c>
      <c r="L13" s="24"/>
      <c r="M13" s="24">
        <f t="shared" si="0"/>
        <v>0</v>
      </c>
      <c r="N13" s="25"/>
    </row>
    <row r="14" spans="1:15" s="18" customFormat="1" ht="24.75" customHeight="1" x14ac:dyDescent="0.2">
      <c r="A14" s="19">
        <v>1</v>
      </c>
      <c r="B14" s="20" t="s">
        <v>11</v>
      </c>
      <c r="C14" s="21" t="s">
        <v>44</v>
      </c>
      <c r="D14" s="22" t="s">
        <v>45</v>
      </c>
      <c r="E14" s="22" t="s">
        <v>46</v>
      </c>
      <c r="F14" s="21" t="s">
        <v>15</v>
      </c>
      <c r="G14" s="21" t="s">
        <v>47</v>
      </c>
      <c r="H14" s="21" t="s">
        <v>48</v>
      </c>
      <c r="I14" s="21" t="s">
        <v>49</v>
      </c>
      <c r="J14" s="23">
        <v>1</v>
      </c>
      <c r="K14" s="21" t="s">
        <v>50</v>
      </c>
      <c r="L14" s="24"/>
      <c r="M14" s="24">
        <f t="shared" si="0"/>
        <v>0</v>
      </c>
      <c r="N14" s="25"/>
    </row>
    <row r="15" spans="1:15" s="18" customFormat="1" ht="38.25" x14ac:dyDescent="0.2">
      <c r="A15" s="19">
        <v>1</v>
      </c>
      <c r="B15" s="20" t="s">
        <v>11</v>
      </c>
      <c r="C15" s="21" t="s">
        <v>51</v>
      </c>
      <c r="D15" s="22" t="s">
        <v>52</v>
      </c>
      <c r="E15" s="22" t="s">
        <v>53</v>
      </c>
      <c r="F15" s="21" t="s">
        <v>15</v>
      </c>
      <c r="G15" s="21" t="s">
        <v>54</v>
      </c>
      <c r="H15" s="21" t="s">
        <v>55</v>
      </c>
      <c r="I15" s="21" t="s">
        <v>56</v>
      </c>
      <c r="J15" s="23">
        <v>48</v>
      </c>
      <c r="K15" s="26" t="s">
        <v>55</v>
      </c>
      <c r="L15" s="27"/>
      <c r="M15" s="24">
        <f t="shared" si="0"/>
        <v>0</v>
      </c>
      <c r="N15" s="25"/>
    </row>
    <row r="16" spans="1:15" s="18" customFormat="1" ht="25.5" x14ac:dyDescent="0.2">
      <c r="A16" s="19">
        <v>1</v>
      </c>
      <c r="B16" s="20" t="s">
        <v>11</v>
      </c>
      <c r="C16" s="21" t="s">
        <v>57</v>
      </c>
      <c r="D16" s="22" t="s">
        <v>52</v>
      </c>
      <c r="E16" s="22" t="s">
        <v>22</v>
      </c>
      <c r="F16" s="21" t="s">
        <v>15</v>
      </c>
      <c r="G16" s="21" t="s">
        <v>58</v>
      </c>
      <c r="H16" s="21" t="s">
        <v>55</v>
      </c>
      <c r="I16" s="21" t="s">
        <v>59</v>
      </c>
      <c r="J16" s="23">
        <v>80</v>
      </c>
      <c r="K16" s="26" t="s">
        <v>55</v>
      </c>
      <c r="L16" s="27"/>
      <c r="M16" s="24">
        <f t="shared" si="0"/>
        <v>0</v>
      </c>
      <c r="N16" s="25"/>
    </row>
    <row r="17" spans="1:15" s="18" customFormat="1" x14ac:dyDescent="0.2">
      <c r="A17" s="19">
        <v>1</v>
      </c>
      <c r="B17" s="20" t="s">
        <v>11</v>
      </c>
      <c r="C17" s="21" t="s">
        <v>60</v>
      </c>
      <c r="D17" s="22" t="s">
        <v>61</v>
      </c>
      <c r="E17" s="22" t="s">
        <v>22</v>
      </c>
      <c r="F17" s="21" t="s">
        <v>62</v>
      </c>
      <c r="G17" s="21"/>
      <c r="H17" s="21" t="s">
        <v>55</v>
      </c>
      <c r="I17" s="21" t="s">
        <v>63</v>
      </c>
      <c r="J17" s="23">
        <v>52</v>
      </c>
      <c r="K17" s="21" t="s">
        <v>64</v>
      </c>
      <c r="L17" s="24"/>
      <c r="M17" s="24">
        <f t="shared" si="0"/>
        <v>0</v>
      </c>
      <c r="N17" s="25"/>
    </row>
    <row r="18" spans="1:15" s="18" customFormat="1" ht="25.5" x14ac:dyDescent="0.2">
      <c r="A18" s="19">
        <v>1</v>
      </c>
      <c r="B18" s="20" t="s">
        <v>11</v>
      </c>
      <c r="C18" s="21" t="s">
        <v>65</v>
      </c>
      <c r="D18" s="22" t="s">
        <v>66</v>
      </c>
      <c r="E18" s="22" t="s">
        <v>22</v>
      </c>
      <c r="F18" s="21" t="s">
        <v>15</v>
      </c>
      <c r="G18" s="21" t="s">
        <v>67</v>
      </c>
      <c r="H18" s="21" t="s">
        <v>55</v>
      </c>
      <c r="I18" s="21" t="s">
        <v>68</v>
      </c>
      <c r="J18" s="23">
        <v>7</v>
      </c>
      <c r="K18" s="21" t="s">
        <v>55</v>
      </c>
      <c r="L18" s="24"/>
      <c r="M18" s="24">
        <f t="shared" si="0"/>
        <v>0</v>
      </c>
      <c r="N18" s="25"/>
    </row>
    <row r="19" spans="1:15" s="18" customFormat="1" ht="25.5" x14ac:dyDescent="0.2">
      <c r="A19" s="19">
        <v>1</v>
      </c>
      <c r="B19" s="20" t="s">
        <v>11</v>
      </c>
      <c r="C19" s="21" t="s">
        <v>69</v>
      </c>
      <c r="D19" s="22" t="s">
        <v>66</v>
      </c>
      <c r="E19" s="22" t="s">
        <v>22</v>
      </c>
      <c r="F19" s="21" t="s">
        <v>70</v>
      </c>
      <c r="G19" s="21" t="s">
        <v>67</v>
      </c>
      <c r="H19" s="21" t="s">
        <v>55</v>
      </c>
      <c r="I19" s="21" t="s">
        <v>68</v>
      </c>
      <c r="J19" s="23">
        <v>9</v>
      </c>
      <c r="K19" s="21" t="s">
        <v>55</v>
      </c>
      <c r="L19" s="24"/>
      <c r="M19" s="24">
        <f t="shared" si="0"/>
        <v>0</v>
      </c>
      <c r="N19" s="25"/>
      <c r="O19" s="17"/>
    </row>
    <row r="20" spans="1:15" s="18" customFormat="1" ht="25.5" x14ac:dyDescent="0.2">
      <c r="A20" s="19">
        <v>1</v>
      </c>
      <c r="B20" s="20" t="s">
        <v>11</v>
      </c>
      <c r="C20" s="21" t="s">
        <v>71</v>
      </c>
      <c r="D20" s="22" t="s">
        <v>72</v>
      </c>
      <c r="E20" s="22" t="s">
        <v>73</v>
      </c>
      <c r="F20" s="21" t="s">
        <v>74</v>
      </c>
      <c r="G20" s="21" t="s">
        <v>75</v>
      </c>
      <c r="H20" s="21" t="s">
        <v>909</v>
      </c>
      <c r="I20" s="21" t="s">
        <v>910</v>
      </c>
      <c r="J20" s="23">
        <v>47</v>
      </c>
      <c r="K20" s="21" t="s">
        <v>50</v>
      </c>
      <c r="L20" s="24"/>
      <c r="M20" s="24">
        <f t="shared" si="0"/>
        <v>0</v>
      </c>
      <c r="N20" s="25"/>
    </row>
    <row r="21" spans="1:15" s="18" customFormat="1" ht="25.5" x14ac:dyDescent="0.2">
      <c r="A21" s="19">
        <v>1</v>
      </c>
      <c r="B21" s="20" t="s">
        <v>11</v>
      </c>
      <c r="C21" s="21" t="s">
        <v>77</v>
      </c>
      <c r="D21" s="22" t="s">
        <v>72</v>
      </c>
      <c r="E21" s="22" t="s">
        <v>73</v>
      </c>
      <c r="F21" s="21" t="s">
        <v>74</v>
      </c>
      <c r="G21" s="21" t="s">
        <v>75</v>
      </c>
      <c r="H21" s="21" t="s">
        <v>909</v>
      </c>
      <c r="I21" s="21" t="s">
        <v>911</v>
      </c>
      <c r="J21" s="23">
        <v>10</v>
      </c>
      <c r="K21" s="21" t="s">
        <v>50</v>
      </c>
      <c r="L21" s="24"/>
      <c r="M21" s="24">
        <f t="shared" si="0"/>
        <v>0</v>
      </c>
      <c r="N21" s="25"/>
    </row>
    <row r="22" spans="1:15" s="18" customFormat="1" ht="25.5" x14ac:dyDescent="0.2">
      <c r="A22" s="19">
        <v>1</v>
      </c>
      <c r="B22" s="20" t="s">
        <v>11</v>
      </c>
      <c r="C22" s="21" t="s">
        <v>78</v>
      </c>
      <c r="D22" s="22" t="s">
        <v>72</v>
      </c>
      <c r="E22" s="22" t="s">
        <v>73</v>
      </c>
      <c r="F22" s="21" t="s">
        <v>74</v>
      </c>
      <c r="G22" s="21" t="s">
        <v>75</v>
      </c>
      <c r="H22" s="21" t="s">
        <v>909</v>
      </c>
      <c r="I22" s="21" t="s">
        <v>912</v>
      </c>
      <c r="J22" s="23">
        <v>10</v>
      </c>
      <c r="K22" s="21" t="s">
        <v>50</v>
      </c>
      <c r="L22" s="24"/>
      <c r="M22" s="24">
        <f t="shared" si="0"/>
        <v>0</v>
      </c>
      <c r="N22" s="25"/>
    </row>
    <row r="23" spans="1:15" s="18" customFormat="1" ht="25.5" x14ac:dyDescent="0.2">
      <c r="A23" s="19">
        <v>1</v>
      </c>
      <c r="B23" s="20" t="s">
        <v>11</v>
      </c>
      <c r="C23" s="21" t="s">
        <v>81</v>
      </c>
      <c r="D23" s="22" t="s">
        <v>72</v>
      </c>
      <c r="E23" s="22" t="s">
        <v>22</v>
      </c>
      <c r="F23" s="21" t="s">
        <v>74</v>
      </c>
      <c r="G23" s="21" t="s">
        <v>75</v>
      </c>
      <c r="H23" s="21" t="s">
        <v>909</v>
      </c>
      <c r="I23" s="21" t="s">
        <v>910</v>
      </c>
      <c r="J23" s="23">
        <v>21</v>
      </c>
      <c r="K23" s="21" t="s">
        <v>50</v>
      </c>
      <c r="L23" s="24"/>
      <c r="M23" s="24">
        <f t="shared" si="0"/>
        <v>0</v>
      </c>
      <c r="N23" s="25"/>
    </row>
    <row r="24" spans="1:15" s="18" customFormat="1" ht="25.5" x14ac:dyDescent="0.2">
      <c r="A24" s="19">
        <v>1</v>
      </c>
      <c r="B24" s="20" t="s">
        <v>11</v>
      </c>
      <c r="C24" s="21" t="s">
        <v>82</v>
      </c>
      <c r="D24" s="22" t="s">
        <v>72</v>
      </c>
      <c r="E24" s="22" t="s">
        <v>22</v>
      </c>
      <c r="F24" s="21" t="s">
        <v>74</v>
      </c>
      <c r="G24" s="21" t="s">
        <v>75</v>
      </c>
      <c r="H24" s="21" t="s">
        <v>909</v>
      </c>
      <c r="I24" s="21" t="s">
        <v>911</v>
      </c>
      <c r="J24" s="23">
        <v>10</v>
      </c>
      <c r="K24" s="21" t="s">
        <v>50</v>
      </c>
      <c r="L24" s="24"/>
      <c r="M24" s="24">
        <f t="shared" si="0"/>
        <v>0</v>
      </c>
      <c r="N24" s="25"/>
    </row>
    <row r="25" spans="1:15" s="18" customFormat="1" ht="25.5" x14ac:dyDescent="0.2">
      <c r="A25" s="19">
        <v>1</v>
      </c>
      <c r="B25" s="20" t="s">
        <v>11</v>
      </c>
      <c r="C25" s="21" t="s">
        <v>83</v>
      </c>
      <c r="D25" s="22" t="s">
        <v>72</v>
      </c>
      <c r="E25" s="22" t="s">
        <v>22</v>
      </c>
      <c r="F25" s="21" t="s">
        <v>74</v>
      </c>
      <c r="G25" s="21" t="s">
        <v>75</v>
      </c>
      <c r="H25" s="21" t="s">
        <v>909</v>
      </c>
      <c r="I25" s="21" t="s">
        <v>912</v>
      </c>
      <c r="J25" s="23">
        <v>10</v>
      </c>
      <c r="K25" s="21" t="s">
        <v>50</v>
      </c>
      <c r="L25" s="24"/>
      <c r="M25" s="24">
        <f t="shared" si="0"/>
        <v>0</v>
      </c>
      <c r="N25" s="25"/>
    </row>
    <row r="26" spans="1:15" s="18" customFormat="1" ht="25.5" x14ac:dyDescent="0.2">
      <c r="A26" s="19">
        <v>1</v>
      </c>
      <c r="B26" s="20" t="s">
        <v>11</v>
      </c>
      <c r="C26" s="21" t="s">
        <v>84</v>
      </c>
      <c r="D26" s="22" t="s">
        <v>79</v>
      </c>
      <c r="E26" s="22" t="s">
        <v>73</v>
      </c>
      <c r="F26" s="21" t="s">
        <v>80</v>
      </c>
      <c r="G26" s="21" t="s">
        <v>75</v>
      </c>
      <c r="H26" s="21" t="s">
        <v>913</v>
      </c>
      <c r="I26" s="21" t="s">
        <v>910</v>
      </c>
      <c r="J26" s="23">
        <v>10</v>
      </c>
      <c r="K26" s="21" t="s">
        <v>50</v>
      </c>
      <c r="L26" s="24"/>
      <c r="M26" s="24">
        <f t="shared" si="0"/>
        <v>0</v>
      </c>
      <c r="N26" s="25"/>
    </row>
    <row r="27" spans="1:15" s="18" customFormat="1" ht="25.5" x14ac:dyDescent="0.2">
      <c r="A27" s="19">
        <v>1</v>
      </c>
      <c r="B27" s="20" t="s">
        <v>11</v>
      </c>
      <c r="C27" s="21" t="s">
        <v>86</v>
      </c>
      <c r="D27" s="22" t="s">
        <v>79</v>
      </c>
      <c r="E27" s="22" t="s">
        <v>73</v>
      </c>
      <c r="F27" s="21" t="s">
        <v>80</v>
      </c>
      <c r="G27" s="21" t="s">
        <v>75</v>
      </c>
      <c r="H27" s="21" t="s">
        <v>913</v>
      </c>
      <c r="I27" s="21" t="s">
        <v>911</v>
      </c>
      <c r="J27" s="23">
        <v>10</v>
      </c>
      <c r="K27" s="21" t="s">
        <v>50</v>
      </c>
      <c r="L27" s="24"/>
      <c r="M27" s="24">
        <f t="shared" si="0"/>
        <v>0</v>
      </c>
      <c r="N27" s="25"/>
    </row>
    <row r="28" spans="1:15" s="18" customFormat="1" ht="25.5" x14ac:dyDescent="0.2">
      <c r="A28" s="19">
        <v>1</v>
      </c>
      <c r="B28" s="20" t="s">
        <v>11</v>
      </c>
      <c r="C28" s="21" t="s">
        <v>87</v>
      </c>
      <c r="D28" s="22" t="s">
        <v>79</v>
      </c>
      <c r="E28" s="22" t="s">
        <v>73</v>
      </c>
      <c r="F28" s="21" t="s">
        <v>80</v>
      </c>
      <c r="G28" s="21" t="s">
        <v>75</v>
      </c>
      <c r="H28" s="21" t="s">
        <v>913</v>
      </c>
      <c r="I28" s="21" t="s">
        <v>912</v>
      </c>
      <c r="J28" s="23">
        <v>10</v>
      </c>
      <c r="K28" s="21" t="s">
        <v>50</v>
      </c>
      <c r="L28" s="24"/>
      <c r="M28" s="24">
        <f t="shared" si="0"/>
        <v>0</v>
      </c>
      <c r="N28" s="25"/>
    </row>
    <row r="29" spans="1:15" s="18" customFormat="1" ht="25.5" x14ac:dyDescent="0.2">
      <c r="A29" s="19">
        <v>1</v>
      </c>
      <c r="B29" s="20" t="s">
        <v>11</v>
      </c>
      <c r="C29" s="21" t="s">
        <v>90</v>
      </c>
      <c r="D29" s="22" t="s">
        <v>72</v>
      </c>
      <c r="E29" s="22" t="s">
        <v>22</v>
      </c>
      <c r="F29" s="21" t="s">
        <v>80</v>
      </c>
      <c r="G29" s="21" t="s">
        <v>75</v>
      </c>
      <c r="H29" s="21" t="s">
        <v>913</v>
      </c>
      <c r="I29" s="21" t="s">
        <v>910</v>
      </c>
      <c r="J29" s="23">
        <v>10</v>
      </c>
      <c r="K29" s="21" t="s">
        <v>50</v>
      </c>
      <c r="L29" s="24"/>
      <c r="M29" s="24">
        <f t="shared" si="0"/>
        <v>0</v>
      </c>
      <c r="N29" s="25"/>
    </row>
    <row r="30" spans="1:15" s="18" customFormat="1" ht="25.5" x14ac:dyDescent="0.2">
      <c r="A30" s="19">
        <v>1</v>
      </c>
      <c r="B30" s="20" t="s">
        <v>11</v>
      </c>
      <c r="C30" s="21" t="s">
        <v>91</v>
      </c>
      <c r="D30" s="22" t="s">
        <v>72</v>
      </c>
      <c r="E30" s="22" t="s">
        <v>22</v>
      </c>
      <c r="F30" s="21" t="s">
        <v>80</v>
      </c>
      <c r="G30" s="21" t="s">
        <v>75</v>
      </c>
      <c r="H30" s="21" t="s">
        <v>913</v>
      </c>
      <c r="I30" s="21" t="s">
        <v>911</v>
      </c>
      <c r="J30" s="23">
        <v>10</v>
      </c>
      <c r="K30" s="21" t="s">
        <v>50</v>
      </c>
      <c r="L30" s="24"/>
      <c r="M30" s="24">
        <f t="shared" si="0"/>
        <v>0</v>
      </c>
      <c r="N30" s="25"/>
    </row>
    <row r="31" spans="1:15" s="18" customFormat="1" ht="25.5" x14ac:dyDescent="0.2">
      <c r="A31" s="19">
        <v>1</v>
      </c>
      <c r="B31" s="20" t="s">
        <v>11</v>
      </c>
      <c r="C31" s="21" t="s">
        <v>96</v>
      </c>
      <c r="D31" s="22" t="s">
        <v>72</v>
      </c>
      <c r="E31" s="22" t="s">
        <v>22</v>
      </c>
      <c r="F31" s="21" t="s">
        <v>80</v>
      </c>
      <c r="G31" s="21" t="s">
        <v>75</v>
      </c>
      <c r="H31" s="21" t="s">
        <v>913</v>
      </c>
      <c r="I31" s="21" t="s">
        <v>912</v>
      </c>
      <c r="J31" s="23">
        <v>10</v>
      </c>
      <c r="K31" s="21" t="s">
        <v>50</v>
      </c>
      <c r="L31" s="24"/>
      <c r="M31" s="24">
        <f t="shared" si="0"/>
        <v>0</v>
      </c>
      <c r="N31" s="25"/>
    </row>
    <row r="32" spans="1:15" s="18" customFormat="1" ht="25.5" x14ac:dyDescent="0.2">
      <c r="A32" s="19">
        <v>1</v>
      </c>
      <c r="B32" s="20" t="s">
        <v>11</v>
      </c>
      <c r="C32" s="21" t="s">
        <v>97</v>
      </c>
      <c r="D32" s="22" t="s">
        <v>72</v>
      </c>
      <c r="E32" s="22" t="s">
        <v>73</v>
      </c>
      <c r="F32" s="21" t="s">
        <v>80</v>
      </c>
      <c r="G32" s="21" t="s">
        <v>75</v>
      </c>
      <c r="H32" s="21" t="s">
        <v>914</v>
      </c>
      <c r="I32" s="21" t="s">
        <v>910</v>
      </c>
      <c r="J32" s="23">
        <v>16</v>
      </c>
      <c r="K32" s="21" t="s">
        <v>50</v>
      </c>
      <c r="L32" s="24"/>
      <c r="M32" s="24">
        <f t="shared" si="0"/>
        <v>0</v>
      </c>
      <c r="N32" s="25"/>
    </row>
    <row r="33" spans="1:16" s="18" customFormat="1" ht="25.5" x14ac:dyDescent="0.2">
      <c r="A33" s="19">
        <v>1</v>
      </c>
      <c r="B33" s="20" t="s">
        <v>11</v>
      </c>
      <c r="C33" s="21" t="s">
        <v>103</v>
      </c>
      <c r="D33" s="22" t="s">
        <v>72</v>
      </c>
      <c r="E33" s="22" t="s">
        <v>73</v>
      </c>
      <c r="F33" s="21" t="s">
        <v>80</v>
      </c>
      <c r="G33" s="21" t="s">
        <v>75</v>
      </c>
      <c r="H33" s="21" t="s">
        <v>914</v>
      </c>
      <c r="I33" s="21" t="s">
        <v>911</v>
      </c>
      <c r="J33" s="23">
        <v>10</v>
      </c>
      <c r="K33" s="21" t="s">
        <v>50</v>
      </c>
      <c r="L33" s="24"/>
      <c r="M33" s="24">
        <f t="shared" si="0"/>
        <v>0</v>
      </c>
      <c r="N33" s="25"/>
    </row>
    <row r="34" spans="1:16" s="18" customFormat="1" ht="25.5" x14ac:dyDescent="0.2">
      <c r="A34" s="19">
        <v>1</v>
      </c>
      <c r="B34" s="20" t="s">
        <v>11</v>
      </c>
      <c r="C34" s="21" t="s">
        <v>105</v>
      </c>
      <c r="D34" s="22" t="s">
        <v>72</v>
      </c>
      <c r="E34" s="22" t="s">
        <v>73</v>
      </c>
      <c r="F34" s="21" t="s">
        <v>80</v>
      </c>
      <c r="G34" s="21" t="s">
        <v>75</v>
      </c>
      <c r="H34" s="21" t="s">
        <v>914</v>
      </c>
      <c r="I34" s="21" t="s">
        <v>912</v>
      </c>
      <c r="J34" s="23">
        <v>10</v>
      </c>
      <c r="K34" s="21" t="s">
        <v>50</v>
      </c>
      <c r="L34" s="24"/>
      <c r="M34" s="24">
        <f t="shared" ref="M34:M65" si="1">+J34*L34</f>
        <v>0</v>
      </c>
      <c r="N34" s="25"/>
    </row>
    <row r="35" spans="1:16" s="18" customFormat="1" ht="25.5" x14ac:dyDescent="0.2">
      <c r="A35" s="19">
        <v>1</v>
      </c>
      <c r="B35" s="20" t="s">
        <v>11</v>
      </c>
      <c r="C35" s="21" t="s">
        <v>107</v>
      </c>
      <c r="D35" s="22" t="s">
        <v>72</v>
      </c>
      <c r="E35" s="22" t="s">
        <v>22</v>
      </c>
      <c r="F35" s="21" t="s">
        <v>80</v>
      </c>
      <c r="G35" s="21" t="s">
        <v>75</v>
      </c>
      <c r="H35" s="21" t="s">
        <v>914</v>
      </c>
      <c r="I35" s="21" t="s">
        <v>910</v>
      </c>
      <c r="J35" s="23">
        <v>1</v>
      </c>
      <c r="K35" s="21" t="s">
        <v>50</v>
      </c>
      <c r="L35" s="24"/>
      <c r="M35" s="24">
        <f t="shared" si="1"/>
        <v>0</v>
      </c>
      <c r="N35" s="25"/>
    </row>
    <row r="36" spans="1:16" s="18" customFormat="1" ht="25.5" x14ac:dyDescent="0.2">
      <c r="A36" s="19">
        <v>1</v>
      </c>
      <c r="B36" s="20" t="s">
        <v>11</v>
      </c>
      <c r="C36" s="21" t="s">
        <v>108</v>
      </c>
      <c r="D36" s="22" t="s">
        <v>72</v>
      </c>
      <c r="E36" s="22" t="s">
        <v>22</v>
      </c>
      <c r="F36" s="21" t="s">
        <v>80</v>
      </c>
      <c r="G36" s="21" t="s">
        <v>75</v>
      </c>
      <c r="H36" s="21" t="s">
        <v>914</v>
      </c>
      <c r="I36" s="21" t="s">
        <v>911</v>
      </c>
      <c r="J36" s="23">
        <v>10</v>
      </c>
      <c r="K36" s="21" t="s">
        <v>50</v>
      </c>
      <c r="L36" s="24"/>
      <c r="M36" s="24">
        <f t="shared" si="1"/>
        <v>0</v>
      </c>
      <c r="N36" s="25"/>
    </row>
    <row r="37" spans="1:16" s="18" customFormat="1" ht="25.5" x14ac:dyDescent="0.2">
      <c r="A37" s="19">
        <v>1</v>
      </c>
      <c r="B37" s="20" t="s">
        <v>11</v>
      </c>
      <c r="C37" s="21" t="s">
        <v>113</v>
      </c>
      <c r="D37" s="22" t="s">
        <v>72</v>
      </c>
      <c r="E37" s="22" t="s">
        <v>22</v>
      </c>
      <c r="F37" s="21" t="s">
        <v>80</v>
      </c>
      <c r="G37" s="21" t="s">
        <v>75</v>
      </c>
      <c r="H37" s="21" t="s">
        <v>914</v>
      </c>
      <c r="I37" s="21" t="s">
        <v>912</v>
      </c>
      <c r="J37" s="23">
        <v>10</v>
      </c>
      <c r="K37" s="21" t="s">
        <v>50</v>
      </c>
      <c r="L37" s="24"/>
      <c r="M37" s="24">
        <f t="shared" si="1"/>
        <v>0</v>
      </c>
      <c r="N37" s="25"/>
    </row>
    <row r="38" spans="1:16" s="18" customFormat="1" ht="25.5" x14ac:dyDescent="0.2">
      <c r="A38" s="19">
        <v>1</v>
      </c>
      <c r="B38" s="20" t="s">
        <v>11</v>
      </c>
      <c r="C38" s="21" t="s">
        <v>115</v>
      </c>
      <c r="D38" s="22" t="s">
        <v>79</v>
      </c>
      <c r="E38" s="22" t="s">
        <v>73</v>
      </c>
      <c r="F38" s="21" t="s">
        <v>85</v>
      </c>
      <c r="G38" s="21" t="s">
        <v>75</v>
      </c>
      <c r="H38" s="21" t="s">
        <v>915</v>
      </c>
      <c r="I38" s="21" t="s">
        <v>910</v>
      </c>
      <c r="J38" s="23">
        <v>7</v>
      </c>
      <c r="K38" s="21" t="s">
        <v>50</v>
      </c>
      <c r="L38" s="24"/>
      <c r="M38" s="24">
        <f t="shared" si="1"/>
        <v>0</v>
      </c>
      <c r="N38" s="25"/>
    </row>
    <row r="39" spans="1:16" s="18" customFormat="1" ht="25.5" x14ac:dyDescent="0.2">
      <c r="A39" s="19">
        <v>1</v>
      </c>
      <c r="B39" s="20" t="s">
        <v>11</v>
      </c>
      <c r="C39" s="21" t="s">
        <v>119</v>
      </c>
      <c r="D39" s="22" t="s">
        <v>79</v>
      </c>
      <c r="E39" s="22" t="s">
        <v>73</v>
      </c>
      <c r="F39" s="21" t="s">
        <v>85</v>
      </c>
      <c r="G39" s="21" t="s">
        <v>75</v>
      </c>
      <c r="H39" s="21" t="s">
        <v>915</v>
      </c>
      <c r="I39" s="21" t="s">
        <v>911</v>
      </c>
      <c r="J39" s="23">
        <v>7</v>
      </c>
      <c r="K39" s="21" t="s">
        <v>50</v>
      </c>
      <c r="L39" s="24"/>
      <c r="M39" s="24">
        <f t="shared" si="1"/>
        <v>0</v>
      </c>
      <c r="N39" s="25"/>
    </row>
    <row r="40" spans="1:16" s="18" customFormat="1" ht="25.5" x14ac:dyDescent="0.2">
      <c r="A40" s="19">
        <v>1</v>
      </c>
      <c r="B40" s="20" t="s">
        <v>11</v>
      </c>
      <c r="C40" s="21" t="s">
        <v>121</v>
      </c>
      <c r="D40" s="22" t="s">
        <v>79</v>
      </c>
      <c r="E40" s="22" t="s">
        <v>73</v>
      </c>
      <c r="F40" s="21" t="s">
        <v>85</v>
      </c>
      <c r="G40" s="21" t="s">
        <v>75</v>
      </c>
      <c r="H40" s="21" t="s">
        <v>915</v>
      </c>
      <c r="I40" s="21" t="s">
        <v>912</v>
      </c>
      <c r="J40" s="23">
        <v>7</v>
      </c>
      <c r="K40" s="21" t="s">
        <v>50</v>
      </c>
      <c r="L40" s="24"/>
      <c r="M40" s="24">
        <f t="shared" si="1"/>
        <v>0</v>
      </c>
      <c r="N40" s="25"/>
    </row>
    <row r="41" spans="1:16" s="18" customFormat="1" ht="25.5" x14ac:dyDescent="0.2">
      <c r="A41" s="19">
        <v>1</v>
      </c>
      <c r="B41" s="20" t="s">
        <v>11</v>
      </c>
      <c r="C41" s="21" t="s">
        <v>125</v>
      </c>
      <c r="D41" s="22" t="s">
        <v>72</v>
      </c>
      <c r="E41" s="22" t="s">
        <v>22</v>
      </c>
      <c r="F41" s="21" t="s">
        <v>80</v>
      </c>
      <c r="G41" s="21" t="s">
        <v>75</v>
      </c>
      <c r="H41" s="21" t="s">
        <v>916</v>
      </c>
      <c r="I41" s="21" t="s">
        <v>910</v>
      </c>
      <c r="J41" s="23">
        <v>1</v>
      </c>
      <c r="K41" s="21" t="s">
        <v>50</v>
      </c>
      <c r="L41" s="24"/>
      <c r="M41" s="24">
        <f t="shared" si="1"/>
        <v>0</v>
      </c>
      <c r="N41" s="25"/>
    </row>
    <row r="42" spans="1:16" s="18" customFormat="1" ht="25.5" x14ac:dyDescent="0.2">
      <c r="A42" s="19">
        <v>1</v>
      </c>
      <c r="B42" s="20" t="s">
        <v>11</v>
      </c>
      <c r="C42" s="21" t="s">
        <v>127</v>
      </c>
      <c r="D42" s="22" t="s">
        <v>72</v>
      </c>
      <c r="E42" s="22" t="s">
        <v>22</v>
      </c>
      <c r="F42" s="21" t="s">
        <v>80</v>
      </c>
      <c r="G42" s="21" t="s">
        <v>75</v>
      </c>
      <c r="H42" s="21" t="s">
        <v>916</v>
      </c>
      <c r="I42" s="21" t="s">
        <v>911</v>
      </c>
      <c r="J42" s="23">
        <v>10</v>
      </c>
      <c r="K42" s="21" t="s">
        <v>50</v>
      </c>
      <c r="L42" s="24"/>
      <c r="M42" s="24">
        <f t="shared" si="1"/>
        <v>0</v>
      </c>
      <c r="N42" s="25"/>
    </row>
    <row r="43" spans="1:16" s="18" customFormat="1" ht="25.5" x14ac:dyDescent="0.2">
      <c r="A43" s="19">
        <v>1</v>
      </c>
      <c r="B43" s="20" t="s">
        <v>11</v>
      </c>
      <c r="C43" s="21" t="s">
        <v>130</v>
      </c>
      <c r="D43" s="22" t="s">
        <v>72</v>
      </c>
      <c r="E43" s="22" t="s">
        <v>22</v>
      </c>
      <c r="F43" s="21" t="s">
        <v>80</v>
      </c>
      <c r="G43" s="21" t="s">
        <v>75</v>
      </c>
      <c r="H43" s="21" t="s">
        <v>916</v>
      </c>
      <c r="I43" s="21" t="s">
        <v>912</v>
      </c>
      <c r="J43" s="23">
        <v>10</v>
      </c>
      <c r="K43" s="21" t="s">
        <v>50</v>
      </c>
      <c r="L43" s="24"/>
      <c r="M43" s="24">
        <f t="shared" si="1"/>
        <v>0</v>
      </c>
      <c r="N43" s="25"/>
    </row>
    <row r="44" spans="1:16" s="18" customFormat="1" ht="25.5" x14ac:dyDescent="0.2">
      <c r="A44" s="19">
        <v>1</v>
      </c>
      <c r="B44" s="20" t="s">
        <v>11</v>
      </c>
      <c r="C44" s="21" t="s">
        <v>134</v>
      </c>
      <c r="D44" s="22" t="s">
        <v>79</v>
      </c>
      <c r="E44" s="22" t="s">
        <v>73</v>
      </c>
      <c r="F44" s="21" t="s">
        <v>88</v>
      </c>
      <c r="G44" s="21" t="s">
        <v>75</v>
      </c>
      <c r="H44" s="21" t="s">
        <v>915</v>
      </c>
      <c r="I44" s="21" t="s">
        <v>89</v>
      </c>
      <c r="J44" s="23">
        <v>1</v>
      </c>
      <c r="K44" s="21" t="s">
        <v>50</v>
      </c>
      <c r="L44" s="24"/>
      <c r="M44" s="24">
        <f t="shared" si="1"/>
        <v>0</v>
      </c>
      <c r="N44" s="25"/>
      <c r="P44" s="28"/>
    </row>
    <row r="45" spans="1:16" s="18" customFormat="1" ht="25.5" x14ac:dyDescent="0.2">
      <c r="A45" s="19">
        <v>1</v>
      </c>
      <c r="B45" s="20" t="s">
        <v>11</v>
      </c>
      <c r="C45" s="21" t="s">
        <v>139</v>
      </c>
      <c r="D45" s="22" t="s">
        <v>72</v>
      </c>
      <c r="E45" s="22" t="s">
        <v>22</v>
      </c>
      <c r="F45" s="21" t="s">
        <v>88</v>
      </c>
      <c r="G45" s="21" t="s">
        <v>75</v>
      </c>
      <c r="H45" s="21" t="s">
        <v>917</v>
      </c>
      <c r="I45" s="21" t="s">
        <v>89</v>
      </c>
      <c r="J45" s="23">
        <v>1</v>
      </c>
      <c r="K45" s="21" t="s">
        <v>50</v>
      </c>
      <c r="L45" s="24"/>
      <c r="M45" s="24">
        <f t="shared" si="1"/>
        <v>0</v>
      </c>
      <c r="N45" s="25"/>
      <c r="P45" s="17"/>
    </row>
    <row r="46" spans="1:16" s="18" customFormat="1" ht="25.5" x14ac:dyDescent="0.2">
      <c r="A46" s="19">
        <v>1</v>
      </c>
      <c r="B46" s="20" t="s">
        <v>11</v>
      </c>
      <c r="C46" s="21" t="s">
        <v>142</v>
      </c>
      <c r="D46" s="22" t="s">
        <v>92</v>
      </c>
      <c r="E46" s="22" t="s">
        <v>73</v>
      </c>
      <c r="F46" s="21" t="s">
        <v>93</v>
      </c>
      <c r="G46" s="21"/>
      <c r="H46" s="21" t="s">
        <v>94</v>
      </c>
      <c r="I46" s="21" t="s">
        <v>95</v>
      </c>
      <c r="J46" s="23">
        <v>81</v>
      </c>
      <c r="K46" s="21" t="s">
        <v>50</v>
      </c>
      <c r="L46" s="24"/>
      <c r="M46" s="24">
        <f t="shared" si="1"/>
        <v>0</v>
      </c>
      <c r="N46" s="25"/>
    </row>
    <row r="47" spans="1:16" s="18" customFormat="1" ht="25.5" x14ac:dyDescent="0.2">
      <c r="A47" s="19">
        <v>1</v>
      </c>
      <c r="B47" s="20" t="s">
        <v>11</v>
      </c>
      <c r="C47" s="21" t="s">
        <v>145</v>
      </c>
      <c r="D47" s="22" t="s">
        <v>92</v>
      </c>
      <c r="E47" s="22" t="s">
        <v>22</v>
      </c>
      <c r="F47" s="21" t="s">
        <v>93</v>
      </c>
      <c r="G47" s="21"/>
      <c r="H47" s="21" t="s">
        <v>94</v>
      </c>
      <c r="I47" s="21" t="s">
        <v>95</v>
      </c>
      <c r="J47" s="23">
        <v>25</v>
      </c>
      <c r="K47" s="21" t="s">
        <v>50</v>
      </c>
      <c r="L47" s="24"/>
      <c r="M47" s="24">
        <f t="shared" si="1"/>
        <v>0</v>
      </c>
      <c r="N47" s="25"/>
    </row>
    <row r="48" spans="1:16" s="18" customFormat="1" ht="25.5" x14ac:dyDescent="0.2">
      <c r="A48" s="19">
        <v>1</v>
      </c>
      <c r="B48" s="20" t="s">
        <v>11</v>
      </c>
      <c r="C48" s="21" t="s">
        <v>147</v>
      </c>
      <c r="D48" s="22" t="s">
        <v>98</v>
      </c>
      <c r="E48" s="22" t="s">
        <v>99</v>
      </c>
      <c r="F48" s="21" t="s">
        <v>100</v>
      </c>
      <c r="G48" s="21" t="s">
        <v>101</v>
      </c>
      <c r="H48" s="21" t="s">
        <v>982</v>
      </c>
      <c r="I48" s="21" t="s">
        <v>102</v>
      </c>
      <c r="J48" s="23">
        <v>1</v>
      </c>
      <c r="K48" s="21" t="s">
        <v>19</v>
      </c>
      <c r="L48" s="24"/>
      <c r="M48" s="24">
        <f t="shared" si="1"/>
        <v>0</v>
      </c>
      <c r="N48" s="25"/>
    </row>
    <row r="49" spans="1:14" s="18" customFormat="1" ht="25.5" x14ac:dyDescent="0.2">
      <c r="A49" s="19">
        <v>1</v>
      </c>
      <c r="B49" s="20" t="s">
        <v>11</v>
      </c>
      <c r="C49" s="21" t="s">
        <v>149</v>
      </c>
      <c r="D49" s="22" t="s">
        <v>98</v>
      </c>
      <c r="E49" s="22" t="s">
        <v>22</v>
      </c>
      <c r="F49" s="21" t="s">
        <v>104</v>
      </c>
      <c r="G49" s="21" t="s">
        <v>101</v>
      </c>
      <c r="H49" s="21" t="s">
        <v>983</v>
      </c>
      <c r="I49" s="21" t="s">
        <v>102</v>
      </c>
      <c r="J49" s="23">
        <v>1</v>
      </c>
      <c r="K49" s="21" t="s">
        <v>19</v>
      </c>
      <c r="L49" s="24"/>
      <c r="M49" s="24">
        <f t="shared" si="1"/>
        <v>0</v>
      </c>
      <c r="N49" s="25"/>
    </row>
    <row r="50" spans="1:14" s="18" customFormat="1" ht="25.5" x14ac:dyDescent="0.2">
      <c r="A50" s="19">
        <v>1</v>
      </c>
      <c r="B50" s="20" t="s">
        <v>11</v>
      </c>
      <c r="C50" s="21" t="s">
        <v>153</v>
      </c>
      <c r="D50" s="22" t="s">
        <v>98</v>
      </c>
      <c r="E50" s="22" t="s">
        <v>99</v>
      </c>
      <c r="F50" s="21" t="s">
        <v>106</v>
      </c>
      <c r="G50" s="21" t="s">
        <v>101</v>
      </c>
      <c r="H50" s="21" t="s">
        <v>984</v>
      </c>
      <c r="I50" s="21" t="s">
        <v>102</v>
      </c>
      <c r="J50" s="23">
        <v>1</v>
      </c>
      <c r="K50" s="21" t="s">
        <v>19</v>
      </c>
      <c r="L50" s="24"/>
      <c r="M50" s="24">
        <f t="shared" si="1"/>
        <v>0</v>
      </c>
      <c r="N50" s="25"/>
    </row>
    <row r="51" spans="1:14" s="18" customFormat="1" ht="25.5" x14ac:dyDescent="0.2">
      <c r="A51" s="19">
        <v>1</v>
      </c>
      <c r="B51" s="20" t="s">
        <v>11</v>
      </c>
      <c r="C51" s="21" t="s">
        <v>155</v>
      </c>
      <c r="D51" s="22" t="s">
        <v>98</v>
      </c>
      <c r="E51" s="22" t="s">
        <v>22</v>
      </c>
      <c r="F51" s="21" t="s">
        <v>106</v>
      </c>
      <c r="G51" s="21" t="s">
        <v>101</v>
      </c>
      <c r="H51" s="21" t="s">
        <v>985</v>
      </c>
      <c r="I51" s="21" t="s">
        <v>102</v>
      </c>
      <c r="J51" s="23">
        <v>1</v>
      </c>
      <c r="K51" s="21" t="s">
        <v>19</v>
      </c>
      <c r="L51" s="24"/>
      <c r="M51" s="24">
        <f t="shared" si="1"/>
        <v>0</v>
      </c>
      <c r="N51" s="25"/>
    </row>
    <row r="52" spans="1:14" s="18" customFormat="1" ht="25.5" x14ac:dyDescent="0.2">
      <c r="A52" s="19">
        <v>1</v>
      </c>
      <c r="B52" s="20" t="s">
        <v>11</v>
      </c>
      <c r="C52" s="21" t="s">
        <v>159</v>
      </c>
      <c r="D52" s="22" t="s">
        <v>109</v>
      </c>
      <c r="E52" s="22" t="s">
        <v>22</v>
      </c>
      <c r="F52" s="21" t="s">
        <v>110</v>
      </c>
      <c r="G52" s="21" t="s">
        <v>111</v>
      </c>
      <c r="H52" s="21" t="s">
        <v>55</v>
      </c>
      <c r="I52" s="21" t="s">
        <v>112</v>
      </c>
      <c r="J52" s="23">
        <v>50</v>
      </c>
      <c r="K52" s="21" t="s">
        <v>55</v>
      </c>
      <c r="L52" s="24"/>
      <c r="M52" s="24">
        <f t="shared" si="1"/>
        <v>0</v>
      </c>
      <c r="N52" s="25"/>
    </row>
    <row r="53" spans="1:14" s="18" customFormat="1" ht="25.5" x14ac:dyDescent="0.2">
      <c r="A53" s="19">
        <v>1</v>
      </c>
      <c r="B53" s="20" t="s">
        <v>11</v>
      </c>
      <c r="C53" s="21" t="s">
        <v>163</v>
      </c>
      <c r="D53" s="22" t="s">
        <v>109</v>
      </c>
      <c r="E53" s="22" t="s">
        <v>22</v>
      </c>
      <c r="F53" s="21" t="s">
        <v>110</v>
      </c>
      <c r="G53" s="21" t="s">
        <v>114</v>
      </c>
      <c r="H53" s="21" t="s">
        <v>55</v>
      </c>
      <c r="I53" s="21" t="s">
        <v>112</v>
      </c>
      <c r="J53" s="23">
        <v>50</v>
      </c>
      <c r="K53" s="21" t="s">
        <v>55</v>
      </c>
      <c r="L53" s="24"/>
      <c r="M53" s="24">
        <f t="shared" si="1"/>
        <v>0</v>
      </c>
      <c r="N53" s="25"/>
    </row>
    <row r="54" spans="1:14" s="18" customFormat="1" x14ac:dyDescent="0.2">
      <c r="A54" s="19">
        <v>1</v>
      </c>
      <c r="B54" s="20" t="s">
        <v>11</v>
      </c>
      <c r="C54" s="21" t="s">
        <v>169</v>
      </c>
      <c r="D54" s="22" t="s">
        <v>116</v>
      </c>
      <c r="E54" s="22" t="s">
        <v>22</v>
      </c>
      <c r="F54" s="21"/>
      <c r="G54" s="21"/>
      <c r="H54" s="21" t="s">
        <v>117</v>
      </c>
      <c r="I54" s="21" t="s">
        <v>118</v>
      </c>
      <c r="J54" s="23">
        <v>500</v>
      </c>
      <c r="K54" s="21" t="s">
        <v>50</v>
      </c>
      <c r="L54" s="24"/>
      <c r="M54" s="24">
        <f t="shared" si="1"/>
        <v>0</v>
      </c>
      <c r="N54" s="25"/>
    </row>
    <row r="55" spans="1:14" s="18" customFormat="1" x14ac:dyDescent="0.2">
      <c r="A55" s="19">
        <v>1</v>
      </c>
      <c r="B55" s="20" t="s">
        <v>11</v>
      </c>
      <c r="C55" s="21" t="s">
        <v>174</v>
      </c>
      <c r="D55" s="22" t="s">
        <v>116</v>
      </c>
      <c r="E55" s="22" t="s">
        <v>22</v>
      </c>
      <c r="F55" s="21"/>
      <c r="G55" s="21"/>
      <c r="H55" s="21" t="s">
        <v>117</v>
      </c>
      <c r="I55" s="21" t="s">
        <v>120</v>
      </c>
      <c r="J55" s="23">
        <v>1</v>
      </c>
      <c r="K55" s="21" t="s">
        <v>50</v>
      </c>
      <c r="L55" s="24"/>
      <c r="M55" s="24">
        <f t="shared" si="1"/>
        <v>0</v>
      </c>
      <c r="N55" s="25"/>
    </row>
    <row r="56" spans="1:14" s="18" customFormat="1" x14ac:dyDescent="0.2">
      <c r="A56" s="19">
        <v>1</v>
      </c>
      <c r="B56" s="20" t="s">
        <v>11</v>
      </c>
      <c r="C56" s="21" t="s">
        <v>178</v>
      </c>
      <c r="D56" s="22" t="s">
        <v>122</v>
      </c>
      <c r="E56" s="22"/>
      <c r="F56" s="21" t="s">
        <v>123</v>
      </c>
      <c r="G56" s="21"/>
      <c r="H56" s="21" t="s">
        <v>55</v>
      </c>
      <c r="I56" s="21" t="s">
        <v>124</v>
      </c>
      <c r="J56" s="23">
        <v>1</v>
      </c>
      <c r="K56" s="21" t="s">
        <v>55</v>
      </c>
      <c r="L56" s="24"/>
      <c r="M56" s="24">
        <f t="shared" si="1"/>
        <v>0</v>
      </c>
      <c r="N56" s="25"/>
    </row>
    <row r="57" spans="1:14" s="18" customFormat="1" x14ac:dyDescent="0.2">
      <c r="A57" s="19">
        <v>1</v>
      </c>
      <c r="B57" s="20" t="s">
        <v>11</v>
      </c>
      <c r="C57" s="21" t="s">
        <v>182</v>
      </c>
      <c r="D57" s="22" t="s">
        <v>122</v>
      </c>
      <c r="E57" s="22"/>
      <c r="F57" s="21" t="s">
        <v>126</v>
      </c>
      <c r="G57" s="21"/>
      <c r="H57" s="21" t="s">
        <v>55</v>
      </c>
      <c r="I57" s="21" t="s">
        <v>124</v>
      </c>
      <c r="J57" s="23">
        <v>1</v>
      </c>
      <c r="K57" s="21" t="s">
        <v>55</v>
      </c>
      <c r="L57" s="24"/>
      <c r="M57" s="24">
        <f t="shared" si="1"/>
        <v>0</v>
      </c>
      <c r="N57" s="25"/>
    </row>
    <row r="58" spans="1:14" s="18" customFormat="1" x14ac:dyDescent="0.2">
      <c r="A58" s="19">
        <v>1</v>
      </c>
      <c r="B58" s="20" t="s">
        <v>11</v>
      </c>
      <c r="C58" s="21" t="s">
        <v>186</v>
      </c>
      <c r="D58" s="22" t="s">
        <v>122</v>
      </c>
      <c r="E58" s="22"/>
      <c r="F58" s="21" t="s">
        <v>128</v>
      </c>
      <c r="G58" s="21"/>
      <c r="H58" s="21" t="s">
        <v>55</v>
      </c>
      <c r="I58" s="21" t="s">
        <v>129</v>
      </c>
      <c r="J58" s="23">
        <v>1</v>
      </c>
      <c r="K58" s="21" t="s">
        <v>55</v>
      </c>
      <c r="L58" s="24"/>
      <c r="M58" s="24">
        <f t="shared" si="1"/>
        <v>0</v>
      </c>
      <c r="N58" s="25"/>
    </row>
    <row r="59" spans="1:14" s="18" customFormat="1" ht="25.5" x14ac:dyDescent="0.2">
      <c r="A59" s="19">
        <v>1</v>
      </c>
      <c r="B59" s="20" t="s">
        <v>11</v>
      </c>
      <c r="C59" s="21" t="s">
        <v>189</v>
      </c>
      <c r="D59" s="22" t="s">
        <v>131</v>
      </c>
      <c r="E59" s="22"/>
      <c r="F59" s="21" t="s">
        <v>132</v>
      </c>
      <c r="G59" s="21"/>
      <c r="H59" s="21" t="s">
        <v>55</v>
      </c>
      <c r="I59" s="29" t="s">
        <v>133</v>
      </c>
      <c r="J59" s="23">
        <v>1</v>
      </c>
      <c r="K59" s="21" t="s">
        <v>55</v>
      </c>
      <c r="L59" s="24"/>
      <c r="M59" s="24">
        <f t="shared" si="1"/>
        <v>0</v>
      </c>
      <c r="N59" s="25"/>
    </row>
    <row r="60" spans="1:14" s="18" customFormat="1" ht="25.5" x14ac:dyDescent="0.2">
      <c r="A60" s="19">
        <v>1</v>
      </c>
      <c r="B60" s="20" t="s">
        <v>11</v>
      </c>
      <c r="C60" s="21" t="s">
        <v>193</v>
      </c>
      <c r="D60" s="22" t="s">
        <v>135</v>
      </c>
      <c r="E60" s="22"/>
      <c r="F60" s="21" t="s">
        <v>136</v>
      </c>
      <c r="G60" s="21"/>
      <c r="H60" s="21" t="s">
        <v>137</v>
      </c>
      <c r="I60" s="29" t="s">
        <v>138</v>
      </c>
      <c r="J60" s="23">
        <v>2</v>
      </c>
      <c r="K60" s="21" t="s">
        <v>19</v>
      </c>
      <c r="L60" s="24"/>
      <c r="M60" s="24">
        <f t="shared" si="1"/>
        <v>0</v>
      </c>
      <c r="N60" s="25"/>
    </row>
    <row r="61" spans="1:14" s="18" customFormat="1" ht="25.5" x14ac:dyDescent="0.2">
      <c r="A61" s="19">
        <v>1</v>
      </c>
      <c r="B61" s="20" t="s">
        <v>11</v>
      </c>
      <c r="C61" s="21" t="s">
        <v>198</v>
      </c>
      <c r="D61" s="22" t="s">
        <v>140</v>
      </c>
      <c r="E61" s="22"/>
      <c r="F61" s="21" t="s">
        <v>141</v>
      </c>
      <c r="G61" s="21"/>
      <c r="H61" s="21" t="s">
        <v>137</v>
      </c>
      <c r="I61" s="29" t="s">
        <v>138</v>
      </c>
      <c r="J61" s="23">
        <v>2</v>
      </c>
      <c r="K61" s="21" t="s">
        <v>19</v>
      </c>
      <c r="L61" s="24"/>
      <c r="M61" s="24">
        <f t="shared" si="1"/>
        <v>0</v>
      </c>
      <c r="N61" s="25"/>
    </row>
    <row r="62" spans="1:14" s="18" customFormat="1" ht="25.5" x14ac:dyDescent="0.2">
      <c r="A62" s="19">
        <v>1</v>
      </c>
      <c r="B62" s="20" t="s">
        <v>11</v>
      </c>
      <c r="C62" s="21" t="s">
        <v>199</v>
      </c>
      <c r="D62" s="22" t="s">
        <v>143</v>
      </c>
      <c r="E62" s="22"/>
      <c r="F62" s="21" t="s">
        <v>144</v>
      </c>
      <c r="G62" s="21"/>
      <c r="H62" s="21" t="s">
        <v>137</v>
      </c>
      <c r="I62" s="29" t="s">
        <v>138</v>
      </c>
      <c r="J62" s="23">
        <v>1</v>
      </c>
      <c r="K62" s="21" t="s">
        <v>19</v>
      </c>
      <c r="L62" s="24"/>
      <c r="M62" s="24">
        <f t="shared" si="1"/>
        <v>0</v>
      </c>
      <c r="N62" s="25"/>
    </row>
    <row r="63" spans="1:14" s="18" customFormat="1" ht="25.5" x14ac:dyDescent="0.2">
      <c r="A63" s="19">
        <v>1</v>
      </c>
      <c r="B63" s="20" t="s">
        <v>11</v>
      </c>
      <c r="C63" s="21" t="s">
        <v>202</v>
      </c>
      <c r="D63" s="22" t="s">
        <v>146</v>
      </c>
      <c r="E63" s="22"/>
      <c r="F63" s="21" t="s">
        <v>110</v>
      </c>
      <c r="G63" s="21"/>
      <c r="H63" s="21" t="s">
        <v>137</v>
      </c>
      <c r="I63" s="29" t="s">
        <v>138</v>
      </c>
      <c r="J63" s="23">
        <v>2</v>
      </c>
      <c r="K63" s="21" t="s">
        <v>19</v>
      </c>
      <c r="L63" s="24"/>
      <c r="M63" s="24">
        <f t="shared" si="1"/>
        <v>0</v>
      </c>
      <c r="N63" s="25"/>
    </row>
    <row r="64" spans="1:14" s="18" customFormat="1" x14ac:dyDescent="0.2">
      <c r="A64" s="19">
        <v>1</v>
      </c>
      <c r="B64" s="20" t="s">
        <v>11</v>
      </c>
      <c r="C64" s="21" t="s">
        <v>203</v>
      </c>
      <c r="D64" s="22" t="s">
        <v>148</v>
      </c>
      <c r="E64" s="22"/>
      <c r="F64" s="21"/>
      <c r="G64" s="21"/>
      <c r="H64" s="21" t="s">
        <v>213</v>
      </c>
      <c r="I64" s="21" t="s">
        <v>981</v>
      </c>
      <c r="J64" s="23">
        <v>10</v>
      </c>
      <c r="K64" s="21" t="s">
        <v>55</v>
      </c>
      <c r="L64" s="24"/>
      <c r="M64" s="24">
        <f t="shared" si="1"/>
        <v>0</v>
      </c>
      <c r="N64" s="25"/>
    </row>
    <row r="65" spans="1:16" s="18" customFormat="1" x14ac:dyDescent="0.2">
      <c r="A65" s="19">
        <v>1</v>
      </c>
      <c r="B65" s="20" t="s">
        <v>11</v>
      </c>
      <c r="C65" s="21" t="s">
        <v>203</v>
      </c>
      <c r="D65" s="22" t="s">
        <v>148</v>
      </c>
      <c r="E65" s="22"/>
      <c r="F65" s="21"/>
      <c r="G65" s="21"/>
      <c r="H65" s="21" t="s">
        <v>979</v>
      </c>
      <c r="I65" s="21" t="s">
        <v>980</v>
      </c>
      <c r="J65" s="23">
        <v>10</v>
      </c>
      <c r="K65" s="21" t="s">
        <v>55</v>
      </c>
      <c r="L65" s="24"/>
      <c r="M65" s="24">
        <f t="shared" si="1"/>
        <v>0</v>
      </c>
      <c r="N65" s="25"/>
    </row>
    <row r="66" spans="1:16" s="18" customFormat="1" x14ac:dyDescent="0.2">
      <c r="A66" s="19">
        <v>1</v>
      </c>
      <c r="B66" s="20" t="s">
        <v>11</v>
      </c>
      <c r="C66" s="21" t="s">
        <v>208</v>
      </c>
      <c r="D66" s="22" t="s">
        <v>150</v>
      </c>
      <c r="E66" s="22"/>
      <c r="F66" s="21"/>
      <c r="G66" s="21"/>
      <c r="H66" s="21" t="s">
        <v>151</v>
      </c>
      <c r="I66" s="21" t="s">
        <v>152</v>
      </c>
      <c r="J66" s="23">
        <v>50</v>
      </c>
      <c r="K66" s="21" t="s">
        <v>55</v>
      </c>
      <c r="L66" s="24"/>
      <c r="M66" s="24">
        <f t="shared" ref="M66:M76" si="2">+J66*L66</f>
        <v>0</v>
      </c>
      <c r="N66" s="25"/>
    </row>
    <row r="67" spans="1:16" s="18" customFormat="1" ht="43.5" customHeight="1" x14ac:dyDescent="0.2">
      <c r="A67" s="19">
        <v>1</v>
      </c>
      <c r="B67" s="20" t="s">
        <v>11</v>
      </c>
      <c r="C67" s="21" t="s">
        <v>209</v>
      </c>
      <c r="D67" s="22" t="s">
        <v>154</v>
      </c>
      <c r="E67" s="22"/>
      <c r="F67" s="21"/>
      <c r="G67" s="21"/>
      <c r="H67" s="21" t="s">
        <v>151</v>
      </c>
      <c r="I67" s="21" t="s">
        <v>978</v>
      </c>
      <c r="J67" s="23">
        <v>1</v>
      </c>
      <c r="K67" s="21" t="s">
        <v>55</v>
      </c>
      <c r="L67" s="24"/>
      <c r="M67" s="24">
        <f t="shared" si="2"/>
        <v>0</v>
      </c>
      <c r="N67" s="25" t="s">
        <v>918</v>
      </c>
    </row>
    <row r="68" spans="1:16" s="18" customFormat="1" x14ac:dyDescent="0.2">
      <c r="A68" s="19">
        <v>1</v>
      </c>
      <c r="B68" s="20" t="s">
        <v>11</v>
      </c>
      <c r="C68" s="21" t="s">
        <v>210</v>
      </c>
      <c r="D68" s="22" t="s">
        <v>156</v>
      </c>
      <c r="E68" s="22"/>
      <c r="F68" s="21"/>
      <c r="G68" s="21"/>
      <c r="H68" s="21" t="s">
        <v>157</v>
      </c>
      <c r="I68" s="21" t="s">
        <v>158</v>
      </c>
      <c r="J68" s="23">
        <v>1</v>
      </c>
      <c r="K68" s="21" t="s">
        <v>55</v>
      </c>
      <c r="L68" s="24"/>
      <c r="M68" s="24">
        <f t="shared" si="2"/>
        <v>0</v>
      </c>
      <c r="N68" s="25"/>
    </row>
    <row r="69" spans="1:16" s="18" customFormat="1" ht="25.5" x14ac:dyDescent="0.2">
      <c r="A69" s="19">
        <v>1</v>
      </c>
      <c r="B69" s="20" t="s">
        <v>11</v>
      </c>
      <c r="C69" s="21" t="s">
        <v>211</v>
      </c>
      <c r="D69" s="22" t="s">
        <v>160</v>
      </c>
      <c r="E69" s="22"/>
      <c r="F69" s="21" t="s">
        <v>161</v>
      </c>
      <c r="G69" s="21"/>
      <c r="H69" s="21" t="s">
        <v>55</v>
      </c>
      <c r="I69" s="21" t="s">
        <v>162</v>
      </c>
      <c r="J69" s="23">
        <v>1</v>
      </c>
      <c r="K69" s="21" t="s">
        <v>55</v>
      </c>
      <c r="L69" s="24"/>
      <c r="M69" s="24">
        <f t="shared" si="2"/>
        <v>0</v>
      </c>
      <c r="N69" s="25"/>
    </row>
    <row r="70" spans="1:16" s="18" customFormat="1" x14ac:dyDescent="0.2">
      <c r="A70" s="19">
        <v>1</v>
      </c>
      <c r="B70" s="20" t="s">
        <v>11</v>
      </c>
      <c r="C70" s="21" t="s">
        <v>215</v>
      </c>
      <c r="D70" s="22" t="s">
        <v>164</v>
      </c>
      <c r="E70" s="22"/>
      <c r="F70" s="21" t="s">
        <v>165</v>
      </c>
      <c r="G70" s="21" t="s">
        <v>166</v>
      </c>
      <c r="H70" s="21" t="s">
        <v>167</v>
      </c>
      <c r="I70" s="21" t="s">
        <v>168</v>
      </c>
      <c r="J70" s="23">
        <v>7</v>
      </c>
      <c r="K70" s="21" t="s">
        <v>55</v>
      </c>
      <c r="L70" s="24"/>
      <c r="M70" s="24">
        <f t="shared" si="2"/>
        <v>0</v>
      </c>
      <c r="N70" s="25"/>
    </row>
    <row r="71" spans="1:16" s="18" customFormat="1" x14ac:dyDescent="0.2">
      <c r="A71" s="19">
        <v>1</v>
      </c>
      <c r="B71" s="20" t="s">
        <v>11</v>
      </c>
      <c r="C71" s="21" t="s">
        <v>221</v>
      </c>
      <c r="D71" s="22" t="s">
        <v>170</v>
      </c>
      <c r="E71" s="22"/>
      <c r="F71" s="26" t="s">
        <v>171</v>
      </c>
      <c r="G71" s="26"/>
      <c r="H71" s="26" t="s">
        <v>172</v>
      </c>
      <c r="I71" s="26" t="s">
        <v>173</v>
      </c>
      <c r="J71" s="23">
        <v>1</v>
      </c>
      <c r="K71" s="26" t="s">
        <v>50</v>
      </c>
      <c r="L71" s="27"/>
      <c r="M71" s="24">
        <f t="shared" si="2"/>
        <v>0</v>
      </c>
      <c r="N71" s="30"/>
    </row>
    <row r="72" spans="1:16" s="18" customFormat="1" ht="25.5" x14ac:dyDescent="0.2">
      <c r="A72" s="19">
        <v>1</v>
      </c>
      <c r="B72" s="20" t="s">
        <v>11</v>
      </c>
      <c r="C72" s="21" t="s">
        <v>224</v>
      </c>
      <c r="D72" s="22" t="s">
        <v>175</v>
      </c>
      <c r="E72" s="22"/>
      <c r="F72" s="26" t="s">
        <v>176</v>
      </c>
      <c r="G72" s="26"/>
      <c r="H72" s="26" t="s">
        <v>55</v>
      </c>
      <c r="I72" s="26" t="s">
        <v>177</v>
      </c>
      <c r="J72" s="23">
        <v>1</v>
      </c>
      <c r="K72" s="26" t="s">
        <v>55</v>
      </c>
      <c r="L72" s="27"/>
      <c r="M72" s="24">
        <f t="shared" si="2"/>
        <v>0</v>
      </c>
      <c r="N72" s="30"/>
    </row>
    <row r="73" spans="1:16" s="18" customFormat="1" ht="38.25" x14ac:dyDescent="0.2">
      <c r="A73" s="19">
        <v>1</v>
      </c>
      <c r="B73" s="20" t="s">
        <v>11</v>
      </c>
      <c r="C73" s="21" t="s">
        <v>228</v>
      </c>
      <c r="D73" s="22" t="s">
        <v>179</v>
      </c>
      <c r="E73" s="22"/>
      <c r="F73" s="21" t="s">
        <v>180</v>
      </c>
      <c r="G73" s="21"/>
      <c r="H73" s="21" t="s">
        <v>55</v>
      </c>
      <c r="I73" s="21" t="s">
        <v>181</v>
      </c>
      <c r="J73" s="23">
        <v>200</v>
      </c>
      <c r="K73" s="21" t="s">
        <v>55</v>
      </c>
      <c r="L73" s="24"/>
      <c r="M73" s="24">
        <f t="shared" si="2"/>
        <v>0</v>
      </c>
      <c r="N73" s="25"/>
      <c r="O73" s="28"/>
    </row>
    <row r="74" spans="1:16" s="18" customFormat="1" ht="25.5" x14ac:dyDescent="0.2">
      <c r="A74" s="19">
        <v>1</v>
      </c>
      <c r="B74" s="20" t="s">
        <v>11</v>
      </c>
      <c r="C74" s="21" t="s">
        <v>231</v>
      </c>
      <c r="D74" s="22" t="s">
        <v>183</v>
      </c>
      <c r="E74" s="22"/>
      <c r="F74" s="21" t="s">
        <v>184</v>
      </c>
      <c r="G74" s="21"/>
      <c r="H74" s="21" t="s">
        <v>55</v>
      </c>
      <c r="I74" s="21" t="s">
        <v>185</v>
      </c>
      <c r="J74" s="23">
        <v>200</v>
      </c>
      <c r="K74" s="21" t="s">
        <v>55</v>
      </c>
      <c r="L74" s="24"/>
      <c r="M74" s="24">
        <f t="shared" si="2"/>
        <v>0</v>
      </c>
      <c r="N74" s="25"/>
    </row>
    <row r="75" spans="1:16" s="18" customFormat="1" ht="38.25" x14ac:dyDescent="0.2">
      <c r="A75" s="19">
        <v>1</v>
      </c>
      <c r="B75" s="20" t="s">
        <v>11</v>
      </c>
      <c r="C75" s="21" t="s">
        <v>235</v>
      </c>
      <c r="D75" s="22" t="s">
        <v>179</v>
      </c>
      <c r="E75" s="22"/>
      <c r="F75" s="21" t="s">
        <v>187</v>
      </c>
      <c r="G75" s="21"/>
      <c r="H75" s="21" t="s">
        <v>55</v>
      </c>
      <c r="I75" s="21" t="s">
        <v>188</v>
      </c>
      <c r="J75" s="23">
        <v>200</v>
      </c>
      <c r="K75" s="21" t="s">
        <v>55</v>
      </c>
      <c r="L75" s="24"/>
      <c r="M75" s="24">
        <f t="shared" si="2"/>
        <v>0</v>
      </c>
      <c r="N75" s="25"/>
    </row>
    <row r="76" spans="1:16" s="28" customFormat="1" ht="25.5" x14ac:dyDescent="0.2">
      <c r="A76" s="19">
        <v>1</v>
      </c>
      <c r="B76" s="20" t="s">
        <v>11</v>
      </c>
      <c r="C76" s="21" t="s">
        <v>239</v>
      </c>
      <c r="D76" s="22" t="s">
        <v>183</v>
      </c>
      <c r="E76" s="22"/>
      <c r="F76" s="21" t="s">
        <v>190</v>
      </c>
      <c r="G76" s="21"/>
      <c r="H76" s="21" t="s">
        <v>55</v>
      </c>
      <c r="I76" s="21" t="s">
        <v>191</v>
      </c>
      <c r="J76" s="23">
        <v>200</v>
      </c>
      <c r="K76" s="21" t="s">
        <v>55</v>
      </c>
      <c r="L76" s="24"/>
      <c r="M76" s="24">
        <f t="shared" si="2"/>
        <v>0</v>
      </c>
      <c r="N76" s="25"/>
      <c r="O76" s="18"/>
      <c r="P76" s="18"/>
    </row>
    <row r="77" spans="1:16" s="28" customFormat="1" ht="51" x14ac:dyDescent="0.2">
      <c r="A77" s="19">
        <v>1</v>
      </c>
      <c r="B77" s="20" t="s">
        <v>11</v>
      </c>
      <c r="C77" s="21" t="s">
        <v>241</v>
      </c>
      <c r="D77" s="22" t="s">
        <v>969</v>
      </c>
      <c r="E77" s="22" t="s">
        <v>970</v>
      </c>
      <c r="F77" s="21" t="s">
        <v>971</v>
      </c>
      <c r="G77" s="21"/>
      <c r="H77" s="21" t="s">
        <v>55</v>
      </c>
      <c r="I77" s="21" t="s">
        <v>972</v>
      </c>
      <c r="J77" s="23">
        <v>100</v>
      </c>
      <c r="K77" s="21" t="s">
        <v>55</v>
      </c>
      <c r="L77" s="24"/>
      <c r="M77" s="24">
        <f t="shared" ref="M77:M78" si="3">+J77*L77</f>
        <v>0</v>
      </c>
      <c r="N77" s="25"/>
      <c r="O77" s="18"/>
      <c r="P77" s="18"/>
    </row>
    <row r="78" spans="1:16" s="28" customFormat="1" ht="51" x14ac:dyDescent="0.2">
      <c r="A78" s="19">
        <v>1</v>
      </c>
      <c r="B78" s="20" t="s">
        <v>11</v>
      </c>
      <c r="C78" s="21" t="s">
        <v>244</v>
      </c>
      <c r="D78" s="22" t="s">
        <v>969</v>
      </c>
      <c r="E78" s="22" t="s">
        <v>970</v>
      </c>
      <c r="F78" s="21" t="s">
        <v>971</v>
      </c>
      <c r="G78" s="21"/>
      <c r="H78" s="21" t="s">
        <v>55</v>
      </c>
      <c r="I78" s="21" t="s">
        <v>973</v>
      </c>
      <c r="J78" s="23">
        <v>100</v>
      </c>
      <c r="K78" s="21" t="s">
        <v>55</v>
      </c>
      <c r="L78" s="24"/>
      <c r="M78" s="24">
        <f t="shared" si="3"/>
        <v>0</v>
      </c>
      <c r="N78" s="25"/>
      <c r="O78" s="18"/>
      <c r="P78" s="18"/>
    </row>
    <row r="79" spans="1:16" s="28" customFormat="1" ht="27" x14ac:dyDescent="0.2">
      <c r="A79" s="19">
        <v>1</v>
      </c>
      <c r="B79" s="20" t="s">
        <v>11</v>
      </c>
      <c r="C79" s="21" t="s">
        <v>246</v>
      </c>
      <c r="D79" s="22" t="s">
        <v>808</v>
      </c>
      <c r="E79" s="22" t="s">
        <v>809</v>
      </c>
      <c r="F79" s="21" t="s">
        <v>15</v>
      </c>
      <c r="G79" s="21" t="s">
        <v>810</v>
      </c>
      <c r="H79" s="21" t="s">
        <v>55</v>
      </c>
      <c r="I79" s="21" t="s">
        <v>811</v>
      </c>
      <c r="J79" s="23">
        <v>20</v>
      </c>
      <c r="K79" s="21" t="s">
        <v>55</v>
      </c>
      <c r="L79" s="24"/>
      <c r="M79" s="24">
        <f t="shared" ref="M79:M142" si="4">+J79*L79</f>
        <v>0</v>
      </c>
      <c r="N79" s="25"/>
      <c r="O79" s="18"/>
      <c r="P79" s="18"/>
    </row>
    <row r="80" spans="1:16" s="28" customFormat="1" ht="27" x14ac:dyDescent="0.2">
      <c r="A80" s="19">
        <v>1</v>
      </c>
      <c r="B80" s="20" t="s">
        <v>11</v>
      </c>
      <c r="C80" s="21" t="s">
        <v>248</v>
      </c>
      <c r="D80" s="22" t="s">
        <v>808</v>
      </c>
      <c r="E80" s="22" t="s">
        <v>809</v>
      </c>
      <c r="F80" s="21" t="s">
        <v>15</v>
      </c>
      <c r="G80" s="21" t="s">
        <v>810</v>
      </c>
      <c r="H80" s="21" t="s">
        <v>55</v>
      </c>
      <c r="I80" s="21" t="s">
        <v>811</v>
      </c>
      <c r="J80" s="23">
        <v>20</v>
      </c>
      <c r="K80" s="21" t="s">
        <v>55</v>
      </c>
      <c r="L80" s="24"/>
      <c r="M80" s="24">
        <f t="shared" si="4"/>
        <v>0</v>
      </c>
      <c r="N80" s="25"/>
      <c r="O80" s="18"/>
      <c r="P80" s="18"/>
    </row>
    <row r="81" spans="1:16" s="28" customFormat="1" ht="27" x14ac:dyDescent="0.2">
      <c r="A81" s="19">
        <v>1</v>
      </c>
      <c r="B81" s="20" t="s">
        <v>11</v>
      </c>
      <c r="C81" s="21" t="s">
        <v>250</v>
      </c>
      <c r="D81" s="22" t="s">
        <v>808</v>
      </c>
      <c r="E81" s="22" t="s">
        <v>814</v>
      </c>
      <c r="F81" s="21" t="s">
        <v>15</v>
      </c>
      <c r="G81" s="21" t="s">
        <v>810</v>
      </c>
      <c r="H81" s="21" t="s">
        <v>55</v>
      </c>
      <c r="I81" s="21" t="s">
        <v>811</v>
      </c>
      <c r="J81" s="23">
        <v>5</v>
      </c>
      <c r="K81" s="21" t="s">
        <v>55</v>
      </c>
      <c r="L81" s="24"/>
      <c r="M81" s="24">
        <f t="shared" si="4"/>
        <v>0</v>
      </c>
      <c r="N81" s="25"/>
      <c r="O81" s="18"/>
      <c r="P81" s="18"/>
    </row>
    <row r="82" spans="1:16" s="28" customFormat="1" ht="27" x14ac:dyDescent="0.2">
      <c r="A82" s="19">
        <v>1</v>
      </c>
      <c r="B82" s="20" t="s">
        <v>11</v>
      </c>
      <c r="C82" s="21" t="s">
        <v>252</v>
      </c>
      <c r="D82" s="22" t="s">
        <v>808</v>
      </c>
      <c r="E82" s="22" t="s">
        <v>814</v>
      </c>
      <c r="F82" s="21" t="s">
        <v>15</v>
      </c>
      <c r="G82" s="21" t="s">
        <v>810</v>
      </c>
      <c r="H82" s="21" t="s">
        <v>55</v>
      </c>
      <c r="I82" s="21" t="s">
        <v>811</v>
      </c>
      <c r="J82" s="23">
        <v>5</v>
      </c>
      <c r="K82" s="21" t="s">
        <v>55</v>
      </c>
      <c r="L82" s="24"/>
      <c r="M82" s="24">
        <f t="shared" si="4"/>
        <v>0</v>
      </c>
      <c r="N82" s="25"/>
      <c r="O82" s="18"/>
      <c r="P82" s="18"/>
    </row>
    <row r="83" spans="1:16" s="28" customFormat="1" ht="19.5" customHeight="1" x14ac:dyDescent="0.2">
      <c r="A83" s="19">
        <v>1</v>
      </c>
      <c r="B83" s="20" t="s">
        <v>11</v>
      </c>
      <c r="C83" s="21" t="s">
        <v>256</v>
      </c>
      <c r="D83" s="22" t="s">
        <v>976</v>
      </c>
      <c r="E83" s="22" t="s">
        <v>817</v>
      </c>
      <c r="F83" s="21" t="s">
        <v>818</v>
      </c>
      <c r="G83" s="21" t="s">
        <v>819</v>
      </c>
      <c r="H83" s="21" t="s">
        <v>820</v>
      </c>
      <c r="I83" s="21" t="s">
        <v>821</v>
      </c>
      <c r="J83" s="23">
        <v>3</v>
      </c>
      <c r="K83" s="21" t="s">
        <v>19</v>
      </c>
      <c r="L83" s="24"/>
      <c r="M83" s="24">
        <f t="shared" si="4"/>
        <v>0</v>
      </c>
      <c r="N83" s="25"/>
      <c r="O83" s="18"/>
      <c r="P83" s="18"/>
    </row>
    <row r="84" spans="1:16" s="28" customFormat="1" ht="19.5" customHeight="1" x14ac:dyDescent="0.2">
      <c r="A84" s="19">
        <v>1</v>
      </c>
      <c r="B84" s="20" t="s">
        <v>11</v>
      </c>
      <c r="C84" s="21" t="s">
        <v>260</v>
      </c>
      <c r="D84" s="22" t="s">
        <v>976</v>
      </c>
      <c r="E84" s="22" t="s">
        <v>817</v>
      </c>
      <c r="F84" s="21" t="s">
        <v>823</v>
      </c>
      <c r="G84" s="21" t="s">
        <v>824</v>
      </c>
      <c r="H84" s="21" t="s">
        <v>820</v>
      </c>
      <c r="I84" s="21" t="s">
        <v>821</v>
      </c>
      <c r="J84" s="23">
        <v>3</v>
      </c>
      <c r="K84" s="21" t="s">
        <v>19</v>
      </c>
      <c r="L84" s="24"/>
      <c r="M84" s="24">
        <f t="shared" si="4"/>
        <v>0</v>
      </c>
      <c r="N84" s="25"/>
      <c r="O84" s="18"/>
      <c r="P84" s="18"/>
    </row>
    <row r="85" spans="1:16" s="18" customFormat="1" ht="19.5" customHeight="1" x14ac:dyDescent="0.2">
      <c r="A85" s="19">
        <v>1</v>
      </c>
      <c r="B85" s="20" t="s">
        <v>11</v>
      </c>
      <c r="C85" s="21" t="s">
        <v>265</v>
      </c>
      <c r="D85" s="22" t="s">
        <v>976</v>
      </c>
      <c r="E85" s="22" t="s">
        <v>817</v>
      </c>
      <c r="F85" s="21" t="s">
        <v>826</v>
      </c>
      <c r="G85" s="21" t="s">
        <v>827</v>
      </c>
      <c r="H85" s="21" t="s">
        <v>820</v>
      </c>
      <c r="I85" s="21" t="s">
        <v>821</v>
      </c>
      <c r="J85" s="23">
        <v>3</v>
      </c>
      <c r="K85" s="21" t="s">
        <v>19</v>
      </c>
      <c r="L85" s="24"/>
      <c r="M85" s="24">
        <f t="shared" si="4"/>
        <v>0</v>
      </c>
      <c r="N85" s="25"/>
    </row>
    <row r="86" spans="1:16" s="18" customFormat="1" ht="19.5" customHeight="1" x14ac:dyDescent="0.2">
      <c r="A86" s="19">
        <v>1</v>
      </c>
      <c r="B86" s="20" t="s">
        <v>11</v>
      </c>
      <c r="C86" s="21" t="s">
        <v>267</v>
      </c>
      <c r="D86" s="22" t="s">
        <v>977</v>
      </c>
      <c r="E86" s="22" t="s">
        <v>817</v>
      </c>
      <c r="F86" s="21" t="s">
        <v>829</v>
      </c>
      <c r="G86" s="21" t="s">
        <v>830</v>
      </c>
      <c r="H86" s="21" t="s">
        <v>831</v>
      </c>
      <c r="I86" s="21" t="s">
        <v>832</v>
      </c>
      <c r="J86" s="23">
        <v>10</v>
      </c>
      <c r="K86" s="21" t="s">
        <v>833</v>
      </c>
      <c r="L86" s="24"/>
      <c r="M86" s="24">
        <f t="shared" si="4"/>
        <v>0</v>
      </c>
      <c r="N86" s="25"/>
      <c r="O86" s="28"/>
    </row>
    <row r="87" spans="1:16" s="18" customFormat="1" ht="25.5" x14ac:dyDescent="0.2">
      <c r="A87" s="19">
        <v>1</v>
      </c>
      <c r="B87" s="20" t="s">
        <v>11</v>
      </c>
      <c r="C87" s="21" t="s">
        <v>270</v>
      </c>
      <c r="D87" s="22" t="s">
        <v>79</v>
      </c>
      <c r="E87" s="22" t="s">
        <v>73</v>
      </c>
      <c r="F87" s="21" t="s">
        <v>80</v>
      </c>
      <c r="G87" s="21"/>
      <c r="H87" s="21" t="s">
        <v>907</v>
      </c>
      <c r="I87" s="21" t="s">
        <v>844</v>
      </c>
      <c r="J87" s="23">
        <v>1</v>
      </c>
      <c r="K87" s="21" t="s">
        <v>50</v>
      </c>
      <c r="L87" s="24"/>
      <c r="M87" s="24">
        <f t="shared" si="4"/>
        <v>0</v>
      </c>
      <c r="N87" s="25"/>
      <c r="O87" s="28"/>
      <c r="P87" s="28"/>
    </row>
    <row r="88" spans="1:16" s="18" customFormat="1" ht="25.5" x14ac:dyDescent="0.2">
      <c r="A88" s="19">
        <v>1</v>
      </c>
      <c r="B88" s="20" t="s">
        <v>11</v>
      </c>
      <c r="C88" s="21" t="s">
        <v>271</v>
      </c>
      <c r="D88" s="22" t="s">
        <v>52</v>
      </c>
      <c r="E88" s="22" t="s">
        <v>848</v>
      </c>
      <c r="F88" s="21" t="s">
        <v>15</v>
      </c>
      <c r="G88" s="21" t="s">
        <v>849</v>
      </c>
      <c r="H88" s="21" t="s">
        <v>55</v>
      </c>
      <c r="I88" s="21" t="s">
        <v>850</v>
      </c>
      <c r="J88" s="23">
        <v>8</v>
      </c>
      <c r="K88" s="21" t="s">
        <v>55</v>
      </c>
      <c r="L88" s="24"/>
      <c r="M88" s="24">
        <f t="shared" si="4"/>
        <v>0</v>
      </c>
      <c r="N88" s="25"/>
      <c r="O88" s="28"/>
      <c r="P88" s="28"/>
    </row>
    <row r="89" spans="1:16" s="18" customFormat="1" ht="25.5" x14ac:dyDescent="0.2">
      <c r="A89" s="19">
        <v>1</v>
      </c>
      <c r="B89" s="20" t="s">
        <v>11</v>
      </c>
      <c r="C89" s="21" t="s">
        <v>276</v>
      </c>
      <c r="D89" s="22" t="s">
        <v>52</v>
      </c>
      <c r="E89" s="22" t="s">
        <v>848</v>
      </c>
      <c r="F89" s="21" t="s">
        <v>70</v>
      </c>
      <c r="G89" s="21" t="s">
        <v>852</v>
      </c>
      <c r="H89" s="21" t="s">
        <v>55</v>
      </c>
      <c r="I89" s="21" t="s">
        <v>850</v>
      </c>
      <c r="J89" s="23">
        <v>13</v>
      </c>
      <c r="K89" s="21" t="s">
        <v>55</v>
      </c>
      <c r="L89" s="24"/>
      <c r="M89" s="24">
        <f t="shared" si="4"/>
        <v>0</v>
      </c>
      <c r="N89" s="25"/>
      <c r="O89" s="28"/>
      <c r="P89" s="28"/>
    </row>
    <row r="90" spans="1:16" s="18" customFormat="1" ht="25.5" x14ac:dyDescent="0.2">
      <c r="A90" s="19">
        <v>1</v>
      </c>
      <c r="B90" s="20" t="s">
        <v>11</v>
      </c>
      <c r="C90" s="21" t="s">
        <v>280</v>
      </c>
      <c r="D90" s="22" t="s">
        <v>854</v>
      </c>
      <c r="E90" s="22" t="s">
        <v>73</v>
      </c>
      <c r="F90" s="21" t="s">
        <v>855</v>
      </c>
      <c r="G90" s="21" t="s">
        <v>75</v>
      </c>
      <c r="H90" s="21" t="s">
        <v>856</v>
      </c>
      <c r="I90" s="21" t="s">
        <v>76</v>
      </c>
      <c r="J90" s="23">
        <v>3</v>
      </c>
      <c r="K90" s="21" t="s">
        <v>50</v>
      </c>
      <c r="L90" s="24"/>
      <c r="M90" s="24">
        <f t="shared" si="4"/>
        <v>0</v>
      </c>
      <c r="N90" s="25"/>
      <c r="O90" s="28"/>
      <c r="P90" s="28"/>
    </row>
    <row r="91" spans="1:16" s="18" customFormat="1" ht="25.5" x14ac:dyDescent="0.2">
      <c r="A91" s="19">
        <v>1</v>
      </c>
      <c r="B91" s="20" t="s">
        <v>11</v>
      </c>
      <c r="C91" s="21" t="s">
        <v>284</v>
      </c>
      <c r="D91" s="22" t="s">
        <v>298</v>
      </c>
      <c r="E91" s="22" t="s">
        <v>217</v>
      </c>
      <c r="F91" s="21" t="s">
        <v>858</v>
      </c>
      <c r="G91" s="21"/>
      <c r="H91" s="21" t="s">
        <v>300</v>
      </c>
      <c r="I91" s="21" t="s">
        <v>301</v>
      </c>
      <c r="J91" s="23">
        <v>1</v>
      </c>
      <c r="K91" s="21" t="s">
        <v>50</v>
      </c>
      <c r="L91" s="24"/>
      <c r="M91" s="24">
        <f t="shared" si="4"/>
        <v>0</v>
      </c>
      <c r="N91" s="25"/>
      <c r="O91" s="28"/>
      <c r="P91" s="28"/>
    </row>
    <row r="92" spans="1:16" s="18" customFormat="1" ht="25.5" x14ac:dyDescent="0.2">
      <c r="A92" s="19">
        <v>1</v>
      </c>
      <c r="B92" s="20" t="s">
        <v>11</v>
      </c>
      <c r="C92" s="21" t="s">
        <v>287</v>
      </c>
      <c r="D92" s="22" t="s">
        <v>52</v>
      </c>
      <c r="E92" s="22" t="s">
        <v>848</v>
      </c>
      <c r="F92" s="21" t="s">
        <v>70</v>
      </c>
      <c r="G92" s="21" t="s">
        <v>852</v>
      </c>
      <c r="H92" s="21" t="s">
        <v>55</v>
      </c>
      <c r="I92" s="21" t="s">
        <v>850</v>
      </c>
      <c r="J92" s="23">
        <v>1</v>
      </c>
      <c r="K92" s="21" t="s">
        <v>55</v>
      </c>
      <c r="L92" s="24"/>
      <c r="M92" s="24">
        <f t="shared" si="4"/>
        <v>0</v>
      </c>
      <c r="N92" s="25"/>
      <c r="O92" s="28"/>
      <c r="P92" s="28"/>
    </row>
    <row r="93" spans="1:16" s="18" customFormat="1" x14ac:dyDescent="0.2">
      <c r="A93" s="19">
        <v>1</v>
      </c>
      <c r="B93" s="20" t="s">
        <v>895</v>
      </c>
      <c r="C93" s="21" t="s">
        <v>290</v>
      </c>
      <c r="D93" s="22" t="s">
        <v>896</v>
      </c>
      <c r="E93" s="22" t="s">
        <v>897</v>
      </c>
      <c r="F93" s="21" t="s">
        <v>15</v>
      </c>
      <c r="G93" s="21"/>
      <c r="H93" s="21" t="s">
        <v>55</v>
      </c>
      <c r="I93" s="21"/>
      <c r="J93" s="23">
        <v>12</v>
      </c>
      <c r="K93" s="21" t="s">
        <v>55</v>
      </c>
      <c r="L93" s="24"/>
      <c r="M93" s="24">
        <f t="shared" si="4"/>
        <v>0</v>
      </c>
      <c r="N93" s="25"/>
      <c r="P93" s="28"/>
    </row>
    <row r="94" spans="1:16" s="18" customFormat="1" ht="25.5" x14ac:dyDescent="0.2">
      <c r="A94" s="31">
        <v>2</v>
      </c>
      <c r="B94" s="20" t="s">
        <v>192</v>
      </c>
      <c r="C94" s="21" t="s">
        <v>294</v>
      </c>
      <c r="D94" s="22" t="s">
        <v>194</v>
      </c>
      <c r="E94" s="22" t="s">
        <v>195</v>
      </c>
      <c r="F94" s="21" t="s">
        <v>15</v>
      </c>
      <c r="G94" s="21" t="s">
        <v>196</v>
      </c>
      <c r="H94" s="21" t="s">
        <v>55</v>
      </c>
      <c r="I94" s="21" t="s">
        <v>197</v>
      </c>
      <c r="J94" s="23">
        <v>155</v>
      </c>
      <c r="K94" s="21" t="s">
        <v>55</v>
      </c>
      <c r="L94" s="24"/>
      <c r="M94" s="24">
        <f t="shared" si="4"/>
        <v>0</v>
      </c>
      <c r="N94" s="25"/>
    </row>
    <row r="95" spans="1:16" s="18" customFormat="1" ht="25.5" x14ac:dyDescent="0.2">
      <c r="A95" s="31">
        <v>2</v>
      </c>
      <c r="B95" s="20" t="s">
        <v>192</v>
      </c>
      <c r="C95" s="21" t="s">
        <v>297</v>
      </c>
      <c r="D95" s="22" t="s">
        <v>194</v>
      </c>
      <c r="E95" s="22" t="s">
        <v>22</v>
      </c>
      <c r="F95" s="21" t="s">
        <v>15</v>
      </c>
      <c r="G95" s="21" t="s">
        <v>196</v>
      </c>
      <c r="H95" s="21" t="s">
        <v>55</v>
      </c>
      <c r="I95" s="21" t="s">
        <v>197</v>
      </c>
      <c r="J95" s="23">
        <v>20</v>
      </c>
      <c r="K95" s="21" t="s">
        <v>55</v>
      </c>
      <c r="L95" s="24"/>
      <c r="M95" s="24">
        <f t="shared" si="4"/>
        <v>0</v>
      </c>
      <c r="N95" s="25"/>
    </row>
    <row r="96" spans="1:16" s="18" customFormat="1" ht="25.5" x14ac:dyDescent="0.2">
      <c r="A96" s="31">
        <v>2</v>
      </c>
      <c r="B96" s="20" t="s">
        <v>192</v>
      </c>
      <c r="C96" s="21" t="s">
        <v>302</v>
      </c>
      <c r="D96" s="22" t="s">
        <v>194</v>
      </c>
      <c r="E96" s="22" t="s">
        <v>195</v>
      </c>
      <c r="F96" s="21" t="s">
        <v>15</v>
      </c>
      <c r="G96" s="21" t="s">
        <v>200</v>
      </c>
      <c r="H96" s="21" t="s">
        <v>55</v>
      </c>
      <c r="I96" s="21" t="s">
        <v>201</v>
      </c>
      <c r="J96" s="23">
        <v>595</v>
      </c>
      <c r="K96" s="21" t="s">
        <v>55</v>
      </c>
      <c r="L96" s="24"/>
      <c r="M96" s="24">
        <f t="shared" si="4"/>
        <v>0</v>
      </c>
      <c r="N96" s="25"/>
    </row>
    <row r="97" spans="1:14" s="18" customFormat="1" ht="25.5" x14ac:dyDescent="0.2">
      <c r="A97" s="31">
        <v>2</v>
      </c>
      <c r="B97" s="20" t="s">
        <v>192</v>
      </c>
      <c r="C97" s="21" t="s">
        <v>306</v>
      </c>
      <c r="D97" s="22" t="s">
        <v>194</v>
      </c>
      <c r="E97" s="22" t="s">
        <v>22</v>
      </c>
      <c r="F97" s="21" t="s">
        <v>15</v>
      </c>
      <c r="G97" s="21" t="s">
        <v>200</v>
      </c>
      <c r="H97" s="21" t="s">
        <v>55</v>
      </c>
      <c r="I97" s="21" t="s">
        <v>197</v>
      </c>
      <c r="J97" s="23">
        <v>70</v>
      </c>
      <c r="K97" s="21" t="s">
        <v>55</v>
      </c>
      <c r="L97" s="24"/>
      <c r="M97" s="24">
        <f t="shared" si="4"/>
        <v>0</v>
      </c>
      <c r="N97" s="25"/>
    </row>
    <row r="98" spans="1:14" s="18" customFormat="1" ht="38.25" x14ac:dyDescent="0.2">
      <c r="A98" s="31">
        <v>2</v>
      </c>
      <c r="B98" s="20" t="s">
        <v>192</v>
      </c>
      <c r="C98" s="21" t="s">
        <v>309</v>
      </c>
      <c r="D98" s="22" t="s">
        <v>204</v>
      </c>
      <c r="E98" s="22" t="s">
        <v>205</v>
      </c>
      <c r="F98" s="26" t="s">
        <v>15</v>
      </c>
      <c r="G98" s="26" t="s">
        <v>206</v>
      </c>
      <c r="H98" s="26" t="s">
        <v>55</v>
      </c>
      <c r="I98" s="26" t="s">
        <v>207</v>
      </c>
      <c r="J98" s="23">
        <v>4</v>
      </c>
      <c r="K98" s="26" t="s">
        <v>55</v>
      </c>
      <c r="L98" s="27"/>
      <c r="M98" s="24">
        <f t="shared" si="4"/>
        <v>0</v>
      </c>
      <c r="N98" s="30" t="s">
        <v>919</v>
      </c>
    </row>
    <row r="99" spans="1:14" s="18" customFormat="1" ht="25.5" x14ac:dyDescent="0.2">
      <c r="A99" s="31">
        <v>2</v>
      </c>
      <c r="B99" s="20" t="s">
        <v>192</v>
      </c>
      <c r="C99" s="21" t="s">
        <v>312</v>
      </c>
      <c r="D99" s="22" t="s">
        <v>204</v>
      </c>
      <c r="E99" s="22" t="s">
        <v>22</v>
      </c>
      <c r="F99" s="26" t="s">
        <v>15</v>
      </c>
      <c r="G99" s="26" t="s">
        <v>206</v>
      </c>
      <c r="H99" s="26" t="s">
        <v>55</v>
      </c>
      <c r="I99" s="26" t="s">
        <v>207</v>
      </c>
      <c r="J99" s="23">
        <v>1</v>
      </c>
      <c r="K99" s="26" t="s">
        <v>55</v>
      </c>
      <c r="L99" s="27"/>
      <c r="M99" s="24">
        <f t="shared" si="4"/>
        <v>0</v>
      </c>
      <c r="N99" s="30"/>
    </row>
    <row r="100" spans="1:14" s="18" customFormat="1" ht="25.5" x14ac:dyDescent="0.2">
      <c r="A100" s="31">
        <v>2</v>
      </c>
      <c r="B100" s="20" t="s">
        <v>192</v>
      </c>
      <c r="C100" s="21" t="s">
        <v>317</v>
      </c>
      <c r="D100" s="22" t="s">
        <v>204</v>
      </c>
      <c r="E100" s="22" t="s">
        <v>205</v>
      </c>
      <c r="F100" s="26" t="s">
        <v>15</v>
      </c>
      <c r="G100" s="21" t="s">
        <v>200</v>
      </c>
      <c r="H100" s="26" t="s">
        <v>55</v>
      </c>
      <c r="I100" s="26" t="s">
        <v>207</v>
      </c>
      <c r="J100" s="23">
        <v>16</v>
      </c>
      <c r="K100" s="26" t="s">
        <v>55</v>
      </c>
      <c r="L100" s="27"/>
      <c r="M100" s="24">
        <f t="shared" si="4"/>
        <v>0</v>
      </c>
      <c r="N100" s="30"/>
    </row>
    <row r="101" spans="1:14" s="18" customFormat="1" ht="25.5" x14ac:dyDescent="0.2">
      <c r="A101" s="31">
        <v>2</v>
      </c>
      <c r="B101" s="20" t="s">
        <v>192</v>
      </c>
      <c r="C101" s="21" t="s">
        <v>320</v>
      </c>
      <c r="D101" s="22" t="s">
        <v>204</v>
      </c>
      <c r="E101" s="22" t="s">
        <v>22</v>
      </c>
      <c r="F101" s="26" t="s">
        <v>15</v>
      </c>
      <c r="G101" s="21" t="s">
        <v>200</v>
      </c>
      <c r="H101" s="26" t="s">
        <v>55</v>
      </c>
      <c r="I101" s="26" t="s">
        <v>207</v>
      </c>
      <c r="J101" s="23">
        <v>5</v>
      </c>
      <c r="K101" s="26" t="s">
        <v>55</v>
      </c>
      <c r="L101" s="27"/>
      <c r="M101" s="24">
        <f t="shared" si="4"/>
        <v>0</v>
      </c>
      <c r="N101" s="30"/>
    </row>
    <row r="102" spans="1:14" s="18" customFormat="1" ht="25.5" x14ac:dyDescent="0.2">
      <c r="A102" s="31">
        <v>2</v>
      </c>
      <c r="B102" s="20" t="s">
        <v>192</v>
      </c>
      <c r="C102" s="21" t="s">
        <v>323</v>
      </c>
      <c r="D102" s="22" t="s">
        <v>212</v>
      </c>
      <c r="E102" s="22"/>
      <c r="F102" s="26" t="s">
        <v>15</v>
      </c>
      <c r="G102" s="21" t="s">
        <v>213</v>
      </c>
      <c r="H102" s="26" t="s">
        <v>55</v>
      </c>
      <c r="I102" s="26" t="s">
        <v>214</v>
      </c>
      <c r="J102" s="23">
        <v>1</v>
      </c>
      <c r="K102" s="26" t="s">
        <v>55</v>
      </c>
      <c r="L102" s="27"/>
      <c r="M102" s="24">
        <f t="shared" si="4"/>
        <v>0</v>
      </c>
      <c r="N102" s="30"/>
    </row>
    <row r="103" spans="1:14" s="18" customFormat="1" ht="25.5" x14ac:dyDescent="0.2">
      <c r="A103" s="31">
        <v>2</v>
      </c>
      <c r="B103" s="20" t="s">
        <v>192</v>
      </c>
      <c r="C103" s="21" t="s">
        <v>328</v>
      </c>
      <c r="D103" s="22" t="s">
        <v>216</v>
      </c>
      <c r="E103" s="22" t="s">
        <v>217</v>
      </c>
      <c r="F103" s="26" t="s">
        <v>15</v>
      </c>
      <c r="G103" s="21" t="s">
        <v>218</v>
      </c>
      <c r="H103" s="26" t="s">
        <v>219</v>
      </c>
      <c r="I103" s="26" t="s">
        <v>220</v>
      </c>
      <c r="J103" s="23">
        <v>2</v>
      </c>
      <c r="K103" s="26" t="s">
        <v>19</v>
      </c>
      <c r="L103" s="27"/>
      <c r="M103" s="24">
        <f t="shared" si="4"/>
        <v>0</v>
      </c>
      <c r="N103" s="30"/>
    </row>
    <row r="104" spans="1:14" s="18" customFormat="1" x14ac:dyDescent="0.2">
      <c r="A104" s="31">
        <v>2</v>
      </c>
      <c r="B104" s="20" t="s">
        <v>192</v>
      </c>
      <c r="C104" s="21" t="s">
        <v>330</v>
      </c>
      <c r="D104" s="22" t="s">
        <v>222</v>
      </c>
      <c r="E104" s="22" t="s">
        <v>217</v>
      </c>
      <c r="F104" s="26" t="s">
        <v>15</v>
      </c>
      <c r="G104" s="21"/>
      <c r="H104" s="26" t="s">
        <v>55</v>
      </c>
      <c r="I104" s="26" t="s">
        <v>223</v>
      </c>
      <c r="J104" s="23">
        <v>1</v>
      </c>
      <c r="K104" s="26" t="s">
        <v>55</v>
      </c>
      <c r="L104" s="27"/>
      <c r="M104" s="24">
        <f t="shared" si="4"/>
        <v>0</v>
      </c>
      <c r="N104" s="30"/>
    </row>
    <row r="105" spans="1:14" s="18" customFormat="1" ht="25.5" x14ac:dyDescent="0.2">
      <c r="A105" s="31">
        <v>2</v>
      </c>
      <c r="B105" s="20" t="s">
        <v>192</v>
      </c>
      <c r="C105" s="21" t="s">
        <v>332</v>
      </c>
      <c r="D105" s="22" t="s">
        <v>225</v>
      </c>
      <c r="E105" s="22"/>
      <c r="F105" s="26" t="s">
        <v>15</v>
      </c>
      <c r="G105" s="21" t="s">
        <v>226</v>
      </c>
      <c r="H105" s="21" t="s">
        <v>55</v>
      </c>
      <c r="I105" s="21" t="s">
        <v>227</v>
      </c>
      <c r="J105" s="23">
        <v>154</v>
      </c>
      <c r="K105" s="26" t="s">
        <v>55</v>
      </c>
      <c r="L105" s="27"/>
      <c r="M105" s="24">
        <f t="shared" si="4"/>
        <v>0</v>
      </c>
      <c r="N105" s="25"/>
    </row>
    <row r="106" spans="1:14" s="18" customFormat="1" ht="38.25" x14ac:dyDescent="0.2">
      <c r="A106" s="31">
        <v>2</v>
      </c>
      <c r="B106" s="20" t="s">
        <v>192</v>
      </c>
      <c r="C106" s="21" t="s">
        <v>335</v>
      </c>
      <c r="D106" s="22" t="s">
        <v>225</v>
      </c>
      <c r="E106" s="22"/>
      <c r="F106" s="26" t="s">
        <v>15</v>
      </c>
      <c r="G106" s="21" t="s">
        <v>229</v>
      </c>
      <c r="H106" s="21" t="s">
        <v>55</v>
      </c>
      <c r="I106" s="21" t="s">
        <v>230</v>
      </c>
      <c r="J106" s="23">
        <v>203</v>
      </c>
      <c r="K106" s="21" t="s">
        <v>55</v>
      </c>
      <c r="L106" s="24"/>
      <c r="M106" s="24">
        <f t="shared" si="4"/>
        <v>0</v>
      </c>
      <c r="N106" s="25"/>
    </row>
    <row r="107" spans="1:14" s="18" customFormat="1" ht="38.25" x14ac:dyDescent="0.2">
      <c r="A107" s="31">
        <v>2</v>
      </c>
      <c r="B107" s="20" t="s">
        <v>192</v>
      </c>
      <c r="C107" s="21" t="s">
        <v>337</v>
      </c>
      <c r="D107" s="22" t="s">
        <v>232</v>
      </c>
      <c r="E107" s="22"/>
      <c r="F107" s="21" t="s">
        <v>15</v>
      </c>
      <c r="G107" s="21" t="s">
        <v>233</v>
      </c>
      <c r="H107" s="21" t="s">
        <v>55</v>
      </c>
      <c r="I107" s="21" t="s">
        <v>234</v>
      </c>
      <c r="J107" s="23">
        <v>23</v>
      </c>
      <c r="K107" s="21" t="s">
        <v>55</v>
      </c>
      <c r="L107" s="24"/>
      <c r="M107" s="24">
        <f t="shared" si="4"/>
        <v>0</v>
      </c>
      <c r="N107" s="25"/>
    </row>
    <row r="108" spans="1:14" s="18" customFormat="1" ht="25.5" x14ac:dyDescent="0.2">
      <c r="A108" s="31">
        <v>2</v>
      </c>
      <c r="B108" s="20" t="s">
        <v>192</v>
      </c>
      <c r="C108" s="21" t="s">
        <v>339</v>
      </c>
      <c r="D108" s="22" t="s">
        <v>236</v>
      </c>
      <c r="E108" s="22"/>
      <c r="F108" s="21" t="s">
        <v>15</v>
      </c>
      <c r="G108" s="21" t="s">
        <v>237</v>
      </c>
      <c r="H108" s="21" t="s">
        <v>55</v>
      </c>
      <c r="I108" s="21" t="s">
        <v>238</v>
      </c>
      <c r="J108" s="23">
        <v>1</v>
      </c>
      <c r="K108" s="21" t="s">
        <v>55</v>
      </c>
      <c r="L108" s="24"/>
      <c r="M108" s="24">
        <f t="shared" si="4"/>
        <v>0</v>
      </c>
      <c r="N108" s="25"/>
    </row>
    <row r="109" spans="1:14" s="18" customFormat="1" ht="25.5" x14ac:dyDescent="0.2">
      <c r="A109" s="31">
        <v>2</v>
      </c>
      <c r="B109" s="20" t="s">
        <v>192</v>
      </c>
      <c r="C109" s="21" t="s">
        <v>343</v>
      </c>
      <c r="D109" s="22" t="s">
        <v>240</v>
      </c>
      <c r="E109" s="22"/>
      <c r="F109" s="21" t="s">
        <v>15</v>
      </c>
      <c r="G109" s="21" t="s">
        <v>237</v>
      </c>
      <c r="H109" s="21" t="s">
        <v>55</v>
      </c>
      <c r="I109" s="21" t="s">
        <v>238</v>
      </c>
      <c r="J109" s="23">
        <v>19</v>
      </c>
      <c r="K109" s="21" t="s">
        <v>55</v>
      </c>
      <c r="L109" s="24"/>
      <c r="M109" s="24">
        <f t="shared" si="4"/>
        <v>0</v>
      </c>
      <c r="N109" s="25"/>
    </row>
    <row r="110" spans="1:14" s="18" customFormat="1" ht="25.5" x14ac:dyDescent="0.2">
      <c r="A110" s="31">
        <v>2</v>
      </c>
      <c r="B110" s="20" t="s">
        <v>192</v>
      </c>
      <c r="C110" s="21" t="s">
        <v>346</v>
      </c>
      <c r="D110" s="22" t="s">
        <v>242</v>
      </c>
      <c r="E110" s="22" t="s">
        <v>243</v>
      </c>
      <c r="F110" s="21"/>
      <c r="G110" s="21" t="s">
        <v>237</v>
      </c>
      <c r="H110" s="21" t="s">
        <v>55</v>
      </c>
      <c r="I110" s="21" t="s">
        <v>238</v>
      </c>
      <c r="J110" s="23">
        <v>34</v>
      </c>
      <c r="K110" s="21" t="s">
        <v>55</v>
      </c>
      <c r="L110" s="24"/>
      <c r="M110" s="24">
        <f t="shared" si="4"/>
        <v>0</v>
      </c>
      <c r="N110" s="25"/>
    </row>
    <row r="111" spans="1:14" s="18" customFormat="1" ht="25.5" x14ac:dyDescent="0.2">
      <c r="A111" s="31">
        <v>2</v>
      </c>
      <c r="B111" s="20" t="s">
        <v>192</v>
      </c>
      <c r="C111" s="21" t="s">
        <v>349</v>
      </c>
      <c r="D111" s="22" t="s">
        <v>245</v>
      </c>
      <c r="E111" s="22" t="s">
        <v>243</v>
      </c>
      <c r="F111" s="21"/>
      <c r="G111" s="21" t="s">
        <v>237</v>
      </c>
      <c r="H111" s="21" t="s">
        <v>55</v>
      </c>
      <c r="I111" s="21" t="s">
        <v>238</v>
      </c>
      <c r="J111" s="23">
        <v>30</v>
      </c>
      <c r="K111" s="21" t="s">
        <v>55</v>
      </c>
      <c r="L111" s="24"/>
      <c r="M111" s="24">
        <f t="shared" si="4"/>
        <v>0</v>
      </c>
      <c r="N111" s="25"/>
    </row>
    <row r="112" spans="1:14" s="18" customFormat="1" ht="25.5" x14ac:dyDescent="0.2">
      <c r="A112" s="31">
        <v>2</v>
      </c>
      <c r="B112" s="20" t="s">
        <v>192</v>
      </c>
      <c r="C112" s="21" t="s">
        <v>354</v>
      </c>
      <c r="D112" s="22" t="s">
        <v>247</v>
      </c>
      <c r="E112" s="22" t="s">
        <v>243</v>
      </c>
      <c r="F112" s="21"/>
      <c r="G112" s="21" t="s">
        <v>237</v>
      </c>
      <c r="H112" s="21" t="s">
        <v>55</v>
      </c>
      <c r="I112" s="21" t="s">
        <v>238</v>
      </c>
      <c r="J112" s="23">
        <v>14</v>
      </c>
      <c r="K112" s="21" t="s">
        <v>55</v>
      </c>
      <c r="L112" s="24"/>
      <c r="M112" s="24">
        <f t="shared" si="4"/>
        <v>0</v>
      </c>
      <c r="N112" s="25"/>
    </row>
    <row r="113" spans="1:14" s="18" customFormat="1" ht="25.5" x14ac:dyDescent="0.2">
      <c r="A113" s="31">
        <v>2</v>
      </c>
      <c r="B113" s="20" t="s">
        <v>192</v>
      </c>
      <c r="C113" s="21" t="s">
        <v>358</v>
      </c>
      <c r="D113" s="22" t="s">
        <v>249</v>
      </c>
      <c r="E113" s="22" t="s">
        <v>243</v>
      </c>
      <c r="F113" s="21"/>
      <c r="G113" s="21" t="s">
        <v>237</v>
      </c>
      <c r="H113" s="21" t="s">
        <v>55</v>
      </c>
      <c r="I113" s="21" t="s">
        <v>238</v>
      </c>
      <c r="J113" s="23">
        <v>7</v>
      </c>
      <c r="K113" s="21" t="s">
        <v>55</v>
      </c>
      <c r="L113" s="24"/>
      <c r="M113" s="24">
        <f t="shared" si="4"/>
        <v>0</v>
      </c>
      <c r="N113" s="25"/>
    </row>
    <row r="114" spans="1:14" s="18" customFormat="1" ht="25.5" x14ac:dyDescent="0.2">
      <c r="A114" s="31">
        <v>2</v>
      </c>
      <c r="B114" s="20" t="s">
        <v>192</v>
      </c>
      <c r="C114" s="21" t="s">
        <v>362</v>
      </c>
      <c r="D114" s="22" t="s">
        <v>251</v>
      </c>
      <c r="E114" s="22" t="s">
        <v>243</v>
      </c>
      <c r="F114" s="21"/>
      <c r="G114" s="21" t="s">
        <v>237</v>
      </c>
      <c r="H114" s="21" t="s">
        <v>55</v>
      </c>
      <c r="I114" s="21" t="s">
        <v>238</v>
      </c>
      <c r="J114" s="23">
        <v>1</v>
      </c>
      <c r="K114" s="21" t="s">
        <v>55</v>
      </c>
      <c r="L114" s="24"/>
      <c r="M114" s="24">
        <f t="shared" si="4"/>
        <v>0</v>
      </c>
      <c r="N114" s="25"/>
    </row>
    <row r="115" spans="1:14" s="18" customFormat="1" ht="25.5" x14ac:dyDescent="0.2">
      <c r="A115" s="31">
        <v>2</v>
      </c>
      <c r="B115" s="20" t="s">
        <v>192</v>
      </c>
      <c r="C115" s="21" t="s">
        <v>367</v>
      </c>
      <c r="D115" s="22" t="s">
        <v>253</v>
      </c>
      <c r="E115" s="22"/>
      <c r="F115" s="21"/>
      <c r="G115" s="21" t="s">
        <v>254</v>
      </c>
      <c r="H115" s="21" t="s">
        <v>55</v>
      </c>
      <c r="I115" s="21" t="s">
        <v>255</v>
      </c>
      <c r="J115" s="23">
        <v>1</v>
      </c>
      <c r="K115" s="21" t="s">
        <v>55</v>
      </c>
      <c r="L115" s="24"/>
      <c r="M115" s="24">
        <f t="shared" si="4"/>
        <v>0</v>
      </c>
      <c r="N115" s="25"/>
    </row>
    <row r="116" spans="1:14" s="18" customFormat="1" ht="25.5" x14ac:dyDescent="0.2">
      <c r="A116" s="31">
        <v>2</v>
      </c>
      <c r="B116" s="20" t="s">
        <v>192</v>
      </c>
      <c r="C116" s="21" t="s">
        <v>371</v>
      </c>
      <c r="D116" s="22" t="s">
        <v>257</v>
      </c>
      <c r="E116" s="22"/>
      <c r="F116" s="21" t="s">
        <v>15</v>
      </c>
      <c r="G116" s="21" t="s">
        <v>258</v>
      </c>
      <c r="H116" s="21" t="s">
        <v>55</v>
      </c>
      <c r="I116" s="21" t="s">
        <v>259</v>
      </c>
      <c r="J116" s="23">
        <v>1040</v>
      </c>
      <c r="K116" s="21" t="s">
        <v>55</v>
      </c>
      <c r="L116" s="24"/>
      <c r="M116" s="24">
        <f t="shared" si="4"/>
        <v>0</v>
      </c>
      <c r="N116" s="25"/>
    </row>
    <row r="117" spans="1:14" s="18" customFormat="1" ht="25.5" x14ac:dyDescent="0.2">
      <c r="A117" s="31">
        <v>2</v>
      </c>
      <c r="B117" s="20" t="s">
        <v>192</v>
      </c>
      <c r="C117" s="21" t="s">
        <v>374</v>
      </c>
      <c r="D117" s="22" t="s">
        <v>261</v>
      </c>
      <c r="E117" s="22" t="s">
        <v>22</v>
      </c>
      <c r="F117" s="21" t="s">
        <v>15</v>
      </c>
      <c r="G117" s="21" t="s">
        <v>262</v>
      </c>
      <c r="H117" s="21" t="s">
        <v>263</v>
      </c>
      <c r="I117" s="21" t="s">
        <v>264</v>
      </c>
      <c r="J117" s="23">
        <v>87</v>
      </c>
      <c r="K117" s="21" t="s">
        <v>50</v>
      </c>
      <c r="L117" s="24"/>
      <c r="M117" s="24">
        <f t="shared" si="4"/>
        <v>0</v>
      </c>
      <c r="N117" s="25"/>
    </row>
    <row r="118" spans="1:14" s="18" customFormat="1" ht="38.25" x14ac:dyDescent="0.2">
      <c r="A118" s="31">
        <v>2</v>
      </c>
      <c r="B118" s="20" t="s">
        <v>192</v>
      </c>
      <c r="C118" s="21" t="s">
        <v>377</v>
      </c>
      <c r="D118" s="22" t="s">
        <v>261</v>
      </c>
      <c r="E118" s="22" t="s">
        <v>22</v>
      </c>
      <c r="F118" s="21" t="s">
        <v>15</v>
      </c>
      <c r="G118" s="21" t="s">
        <v>266</v>
      </c>
      <c r="H118" s="21" t="s">
        <v>263</v>
      </c>
      <c r="I118" s="21" t="s">
        <v>264</v>
      </c>
      <c r="J118" s="23">
        <v>4</v>
      </c>
      <c r="K118" s="21" t="s">
        <v>50</v>
      </c>
      <c r="L118" s="24"/>
      <c r="M118" s="24">
        <f t="shared" si="4"/>
        <v>0</v>
      </c>
      <c r="N118" s="25"/>
    </row>
    <row r="119" spans="1:14" s="18" customFormat="1" x14ac:dyDescent="0.2">
      <c r="A119" s="31">
        <v>2</v>
      </c>
      <c r="B119" s="20" t="s">
        <v>192</v>
      </c>
      <c r="C119" s="21" t="s">
        <v>380</v>
      </c>
      <c r="D119" s="22" t="s">
        <v>268</v>
      </c>
      <c r="E119" s="22" t="s">
        <v>22</v>
      </c>
      <c r="F119" s="21" t="s">
        <v>15</v>
      </c>
      <c r="G119" s="21" t="s">
        <v>262</v>
      </c>
      <c r="H119" s="21" t="s">
        <v>263</v>
      </c>
      <c r="I119" s="21" t="s">
        <v>269</v>
      </c>
      <c r="J119" s="23">
        <v>1</v>
      </c>
      <c r="K119" s="21" t="s">
        <v>50</v>
      </c>
      <c r="L119" s="24"/>
      <c r="M119" s="24">
        <f t="shared" si="4"/>
        <v>0</v>
      </c>
      <c r="N119" s="25"/>
    </row>
    <row r="120" spans="1:14" s="18" customFormat="1" ht="38.25" x14ac:dyDescent="0.2">
      <c r="A120" s="31">
        <v>2</v>
      </c>
      <c r="B120" s="20" t="s">
        <v>192</v>
      </c>
      <c r="C120" s="21" t="s">
        <v>382</v>
      </c>
      <c r="D120" s="22" t="s">
        <v>268</v>
      </c>
      <c r="E120" s="22" t="s">
        <v>22</v>
      </c>
      <c r="F120" s="21" t="s">
        <v>15</v>
      </c>
      <c r="G120" s="21" t="s">
        <v>266</v>
      </c>
      <c r="H120" s="21" t="s">
        <v>263</v>
      </c>
      <c r="I120" s="21" t="s">
        <v>269</v>
      </c>
      <c r="J120" s="23">
        <v>11</v>
      </c>
      <c r="K120" s="21" t="s">
        <v>50</v>
      </c>
      <c r="L120" s="24"/>
      <c r="M120" s="24">
        <f t="shared" si="4"/>
        <v>0</v>
      </c>
      <c r="N120" s="25"/>
    </row>
    <row r="121" spans="1:14" s="18" customFormat="1" ht="38.25" x14ac:dyDescent="0.2">
      <c r="A121" s="31">
        <v>2</v>
      </c>
      <c r="B121" s="20" t="s">
        <v>192</v>
      </c>
      <c r="C121" s="21" t="s">
        <v>385</v>
      </c>
      <c r="D121" s="22" t="s">
        <v>272</v>
      </c>
      <c r="E121" s="22" t="s">
        <v>22</v>
      </c>
      <c r="F121" s="21" t="s">
        <v>15</v>
      </c>
      <c r="G121" s="21" t="s">
        <v>273</v>
      </c>
      <c r="H121" s="21" t="s">
        <v>274</v>
      </c>
      <c r="I121" s="21" t="s">
        <v>275</v>
      </c>
      <c r="J121" s="23">
        <v>8</v>
      </c>
      <c r="K121" s="21" t="s">
        <v>50</v>
      </c>
      <c r="L121" s="24"/>
      <c r="M121" s="24">
        <f t="shared" si="4"/>
        <v>0</v>
      </c>
      <c r="N121" s="25"/>
    </row>
    <row r="122" spans="1:14" s="18" customFormat="1" ht="51" x14ac:dyDescent="0.2">
      <c r="A122" s="31">
        <v>2</v>
      </c>
      <c r="B122" s="20" t="s">
        <v>192</v>
      </c>
      <c r="C122" s="21" t="s">
        <v>388</v>
      </c>
      <c r="D122" s="22" t="s">
        <v>277</v>
      </c>
      <c r="E122" s="22" t="s">
        <v>22</v>
      </c>
      <c r="F122" s="21" t="s">
        <v>15</v>
      </c>
      <c r="G122" s="21" t="s">
        <v>273</v>
      </c>
      <c r="H122" s="21" t="s">
        <v>278</v>
      </c>
      <c r="I122" s="21" t="s">
        <v>279</v>
      </c>
      <c r="J122" s="23">
        <v>1</v>
      </c>
      <c r="K122" s="21" t="s">
        <v>50</v>
      </c>
      <c r="L122" s="24"/>
      <c r="M122" s="24">
        <f t="shared" si="4"/>
        <v>0</v>
      </c>
      <c r="N122" s="25"/>
    </row>
    <row r="123" spans="1:14" s="18" customFormat="1" ht="25.5" x14ac:dyDescent="0.2">
      <c r="A123" s="31">
        <v>2</v>
      </c>
      <c r="B123" s="20" t="s">
        <v>192</v>
      </c>
      <c r="C123" s="21" t="s">
        <v>392</v>
      </c>
      <c r="D123" s="22" t="s">
        <v>281</v>
      </c>
      <c r="E123" s="22" t="s">
        <v>22</v>
      </c>
      <c r="F123" s="21" t="s">
        <v>15</v>
      </c>
      <c r="G123" s="21" t="s">
        <v>282</v>
      </c>
      <c r="H123" s="21" t="s">
        <v>55</v>
      </c>
      <c r="I123" s="21" t="s">
        <v>283</v>
      </c>
      <c r="J123" s="23">
        <v>115</v>
      </c>
      <c r="K123" s="21" t="s">
        <v>55</v>
      </c>
      <c r="L123" s="24"/>
      <c r="M123" s="24">
        <f t="shared" si="4"/>
        <v>0</v>
      </c>
      <c r="N123" s="25"/>
    </row>
    <row r="124" spans="1:14" s="18" customFormat="1" ht="25.5" x14ac:dyDescent="0.2">
      <c r="A124" s="31">
        <v>2</v>
      </c>
      <c r="B124" s="20" t="s">
        <v>192</v>
      </c>
      <c r="C124" s="21" t="s">
        <v>395</v>
      </c>
      <c r="D124" s="22" t="s">
        <v>281</v>
      </c>
      <c r="E124" s="22" t="s">
        <v>22</v>
      </c>
      <c r="F124" s="21" t="s">
        <v>15</v>
      </c>
      <c r="G124" s="21" t="s">
        <v>285</v>
      </c>
      <c r="H124" s="21" t="s">
        <v>55</v>
      </c>
      <c r="I124" s="21" t="s">
        <v>286</v>
      </c>
      <c r="J124" s="23">
        <v>100</v>
      </c>
      <c r="K124" s="21" t="s">
        <v>55</v>
      </c>
      <c r="L124" s="24"/>
      <c r="M124" s="24">
        <f t="shared" si="4"/>
        <v>0</v>
      </c>
      <c r="N124" s="25"/>
    </row>
    <row r="125" spans="1:14" s="18" customFormat="1" ht="38.25" x14ac:dyDescent="0.2">
      <c r="A125" s="31">
        <v>2</v>
      </c>
      <c r="B125" s="20" t="s">
        <v>192</v>
      </c>
      <c r="C125" s="21" t="s">
        <v>398</v>
      </c>
      <c r="D125" s="22" t="s">
        <v>281</v>
      </c>
      <c r="E125" s="22" t="s">
        <v>22</v>
      </c>
      <c r="F125" s="21" t="s">
        <v>15</v>
      </c>
      <c r="G125" s="21" t="s">
        <v>288</v>
      </c>
      <c r="H125" s="21" t="s">
        <v>263</v>
      </c>
      <c r="I125" s="21" t="s">
        <v>289</v>
      </c>
      <c r="J125" s="23">
        <v>11</v>
      </c>
      <c r="K125" s="21" t="s">
        <v>50</v>
      </c>
      <c r="L125" s="24"/>
      <c r="M125" s="24">
        <f t="shared" si="4"/>
        <v>0</v>
      </c>
      <c r="N125" s="25"/>
    </row>
    <row r="126" spans="1:14" s="18" customFormat="1" x14ac:dyDescent="0.2">
      <c r="A126" s="31">
        <v>2</v>
      </c>
      <c r="B126" s="20" t="s">
        <v>192</v>
      </c>
      <c r="C126" s="21" t="s">
        <v>402</v>
      </c>
      <c r="D126" s="22" t="s">
        <v>291</v>
      </c>
      <c r="E126" s="22" t="s">
        <v>292</v>
      </c>
      <c r="F126" s="21" t="s">
        <v>15</v>
      </c>
      <c r="G126" s="21"/>
      <c r="H126" s="21" t="s">
        <v>55</v>
      </c>
      <c r="I126" s="21" t="s">
        <v>293</v>
      </c>
      <c r="J126" s="23">
        <v>12</v>
      </c>
      <c r="K126" s="21" t="s">
        <v>55</v>
      </c>
      <c r="L126" s="24"/>
      <c r="M126" s="24">
        <f t="shared" si="4"/>
        <v>0</v>
      </c>
      <c r="N126" s="25"/>
    </row>
    <row r="127" spans="1:14" s="18" customFormat="1" ht="25.5" x14ac:dyDescent="0.2">
      <c r="A127" s="31">
        <v>2</v>
      </c>
      <c r="B127" s="20" t="s">
        <v>192</v>
      </c>
      <c r="C127" s="21" t="s">
        <v>405</v>
      </c>
      <c r="D127" s="22" t="s">
        <v>295</v>
      </c>
      <c r="E127" s="22"/>
      <c r="F127" s="21"/>
      <c r="G127" s="21" t="s">
        <v>273</v>
      </c>
      <c r="H127" s="21" t="s">
        <v>274</v>
      </c>
      <c r="I127" s="21" t="s">
        <v>296</v>
      </c>
      <c r="J127" s="23">
        <v>1</v>
      </c>
      <c r="K127" s="21" t="s">
        <v>50</v>
      </c>
      <c r="L127" s="24"/>
      <c r="M127" s="24">
        <f t="shared" si="4"/>
        <v>0</v>
      </c>
      <c r="N127" s="25"/>
    </row>
    <row r="128" spans="1:14" s="18" customFormat="1" ht="25.5" x14ac:dyDescent="0.2">
      <c r="A128" s="31">
        <v>2</v>
      </c>
      <c r="B128" s="20" t="s">
        <v>192</v>
      </c>
      <c r="C128" s="21" t="s">
        <v>409</v>
      </c>
      <c r="D128" s="22" t="s">
        <v>298</v>
      </c>
      <c r="E128" s="22"/>
      <c r="F128" s="21" t="s">
        <v>299</v>
      </c>
      <c r="G128" s="21"/>
      <c r="H128" s="21" t="s">
        <v>300</v>
      </c>
      <c r="I128" s="21" t="s">
        <v>301</v>
      </c>
      <c r="J128" s="23">
        <v>11</v>
      </c>
      <c r="K128" s="21" t="s">
        <v>50</v>
      </c>
      <c r="L128" s="24"/>
      <c r="M128" s="24">
        <f t="shared" si="4"/>
        <v>0</v>
      </c>
      <c r="N128" s="25"/>
    </row>
    <row r="129" spans="1:16" s="18" customFormat="1" ht="25.5" x14ac:dyDescent="0.2">
      <c r="A129" s="31">
        <v>2</v>
      </c>
      <c r="B129" s="20" t="s">
        <v>192</v>
      </c>
      <c r="C129" s="21" t="s">
        <v>412</v>
      </c>
      <c r="D129" s="22" t="s">
        <v>303</v>
      </c>
      <c r="E129" s="22"/>
      <c r="F129" s="21" t="s">
        <v>15</v>
      </c>
      <c r="G129" s="21" t="s">
        <v>304</v>
      </c>
      <c r="H129" s="21" t="s">
        <v>930</v>
      </c>
      <c r="I129" s="21" t="s">
        <v>305</v>
      </c>
      <c r="J129" s="23">
        <v>1</v>
      </c>
      <c r="K129" s="21" t="s">
        <v>50</v>
      </c>
      <c r="L129" s="24"/>
      <c r="M129" s="24">
        <f t="shared" si="4"/>
        <v>0</v>
      </c>
      <c r="N129" s="25"/>
    </row>
    <row r="130" spans="1:16" s="18" customFormat="1" ht="25.5" x14ac:dyDescent="0.2">
      <c r="A130" s="31">
        <v>2</v>
      </c>
      <c r="B130" s="20" t="s">
        <v>192</v>
      </c>
      <c r="C130" s="21" t="s">
        <v>416</v>
      </c>
      <c r="D130" s="22" t="s">
        <v>303</v>
      </c>
      <c r="E130" s="22"/>
      <c r="F130" s="21" t="s">
        <v>15</v>
      </c>
      <c r="G130" s="21" t="s">
        <v>304</v>
      </c>
      <c r="H130" s="21" t="s">
        <v>928</v>
      </c>
      <c r="I130" s="21" t="s">
        <v>305</v>
      </c>
      <c r="J130" s="23">
        <v>1</v>
      </c>
      <c r="K130" s="21" t="s">
        <v>50</v>
      </c>
      <c r="L130" s="24"/>
      <c r="M130" s="24">
        <f t="shared" si="4"/>
        <v>0</v>
      </c>
      <c r="N130" s="25"/>
    </row>
    <row r="131" spans="1:16" s="18" customFormat="1" ht="25.5" x14ac:dyDescent="0.2">
      <c r="A131" s="31">
        <v>2</v>
      </c>
      <c r="B131" s="20" t="s">
        <v>192</v>
      </c>
      <c r="C131" s="21" t="s">
        <v>421</v>
      </c>
      <c r="D131" s="22" t="s">
        <v>303</v>
      </c>
      <c r="E131" s="22"/>
      <c r="F131" s="21" t="s">
        <v>15</v>
      </c>
      <c r="G131" s="21" t="s">
        <v>304</v>
      </c>
      <c r="H131" s="21" t="s">
        <v>341</v>
      </c>
      <c r="I131" s="21" t="s">
        <v>305</v>
      </c>
      <c r="J131" s="23">
        <v>1</v>
      </c>
      <c r="K131" s="21" t="s">
        <v>50</v>
      </c>
      <c r="L131" s="24"/>
      <c r="M131" s="24">
        <f t="shared" si="4"/>
        <v>0</v>
      </c>
      <c r="N131" s="25"/>
    </row>
    <row r="132" spans="1:16" s="18" customFormat="1" ht="25.5" x14ac:dyDescent="0.2">
      <c r="A132" s="31">
        <v>2</v>
      </c>
      <c r="B132" s="20" t="s">
        <v>192</v>
      </c>
      <c r="C132" s="21" t="s">
        <v>424</v>
      </c>
      <c r="D132" s="22" t="s">
        <v>303</v>
      </c>
      <c r="E132" s="22"/>
      <c r="F132" s="21" t="s">
        <v>15</v>
      </c>
      <c r="G132" s="21" t="s">
        <v>304</v>
      </c>
      <c r="H132" s="21" t="s">
        <v>929</v>
      </c>
      <c r="I132" s="21" t="s">
        <v>305</v>
      </c>
      <c r="J132" s="23">
        <v>1</v>
      </c>
      <c r="K132" s="21" t="s">
        <v>50</v>
      </c>
      <c r="L132" s="24"/>
      <c r="M132" s="24">
        <f t="shared" si="4"/>
        <v>0</v>
      </c>
      <c r="N132" s="25"/>
    </row>
    <row r="133" spans="1:16" s="18" customFormat="1" ht="38.25" x14ac:dyDescent="0.2">
      <c r="A133" s="31">
        <v>2</v>
      </c>
      <c r="B133" s="20" t="s">
        <v>192</v>
      </c>
      <c r="C133" s="21" t="s">
        <v>427</v>
      </c>
      <c r="D133" s="22" t="s">
        <v>307</v>
      </c>
      <c r="E133" s="22"/>
      <c r="F133" s="21" t="s">
        <v>15</v>
      </c>
      <c r="G133" s="21"/>
      <c r="H133" s="21" t="s">
        <v>792</v>
      </c>
      <c r="I133" s="21" t="s">
        <v>308</v>
      </c>
      <c r="J133" s="23">
        <v>5</v>
      </c>
      <c r="K133" s="21" t="s">
        <v>50</v>
      </c>
      <c r="L133" s="24"/>
      <c r="M133" s="24">
        <f t="shared" si="4"/>
        <v>0</v>
      </c>
      <c r="N133" s="25"/>
    </row>
    <row r="134" spans="1:16" s="18" customFormat="1" ht="38.25" x14ac:dyDescent="0.2">
      <c r="A134" s="31">
        <v>2</v>
      </c>
      <c r="B134" s="20" t="s">
        <v>192</v>
      </c>
      <c r="C134" s="21" t="s">
        <v>428</v>
      </c>
      <c r="D134" s="22" t="s">
        <v>307</v>
      </c>
      <c r="E134" s="22"/>
      <c r="F134" s="21" t="s">
        <v>15</v>
      </c>
      <c r="G134" s="21"/>
      <c r="H134" s="21" t="s">
        <v>341</v>
      </c>
      <c r="I134" s="21" t="s">
        <v>308</v>
      </c>
      <c r="J134" s="23">
        <v>5</v>
      </c>
      <c r="K134" s="21" t="s">
        <v>50</v>
      </c>
      <c r="L134" s="24"/>
      <c r="M134" s="24">
        <f t="shared" si="4"/>
        <v>0</v>
      </c>
      <c r="N134" s="25"/>
    </row>
    <row r="135" spans="1:16" s="18" customFormat="1" x14ac:dyDescent="0.2">
      <c r="A135" s="31">
        <v>2</v>
      </c>
      <c r="B135" s="20" t="s">
        <v>192</v>
      </c>
      <c r="C135" s="21" t="s">
        <v>433</v>
      </c>
      <c r="D135" s="22" t="s">
        <v>310</v>
      </c>
      <c r="E135" s="22"/>
      <c r="F135" s="21" t="s">
        <v>15</v>
      </c>
      <c r="G135" s="21"/>
      <c r="H135" s="21" t="s">
        <v>931</v>
      </c>
      <c r="I135" s="21" t="s">
        <v>311</v>
      </c>
      <c r="J135" s="23">
        <v>1</v>
      </c>
      <c r="K135" s="21" t="s">
        <v>50</v>
      </c>
      <c r="L135" s="24"/>
      <c r="M135" s="24">
        <f t="shared" si="4"/>
        <v>0</v>
      </c>
      <c r="N135" s="25"/>
    </row>
    <row r="136" spans="1:16" s="18" customFormat="1" x14ac:dyDescent="0.2">
      <c r="A136" s="31">
        <v>2</v>
      </c>
      <c r="B136" s="20" t="s">
        <v>192</v>
      </c>
      <c r="C136" s="21" t="s">
        <v>437</v>
      </c>
      <c r="D136" s="22" t="s">
        <v>310</v>
      </c>
      <c r="E136" s="22"/>
      <c r="F136" s="21" t="s">
        <v>15</v>
      </c>
      <c r="G136" s="21"/>
      <c r="H136" s="21" t="s">
        <v>932</v>
      </c>
      <c r="I136" s="21" t="s">
        <v>311</v>
      </c>
      <c r="J136" s="23">
        <v>1</v>
      </c>
      <c r="K136" s="21" t="s">
        <v>50</v>
      </c>
      <c r="L136" s="24"/>
      <c r="M136" s="24">
        <f t="shared" si="4"/>
        <v>0</v>
      </c>
      <c r="N136" s="25"/>
    </row>
    <row r="137" spans="1:16" s="18" customFormat="1" x14ac:dyDescent="0.2">
      <c r="A137" s="31">
        <v>2</v>
      </c>
      <c r="B137" s="20" t="s">
        <v>192</v>
      </c>
      <c r="C137" s="21" t="s">
        <v>439</v>
      </c>
      <c r="D137" s="22" t="s">
        <v>310</v>
      </c>
      <c r="E137" s="22"/>
      <c r="F137" s="21" t="s">
        <v>15</v>
      </c>
      <c r="G137" s="21"/>
      <c r="H137" s="21" t="s">
        <v>933</v>
      </c>
      <c r="I137" s="21" t="s">
        <v>311</v>
      </c>
      <c r="J137" s="23">
        <v>1</v>
      </c>
      <c r="K137" s="21" t="s">
        <v>50</v>
      </c>
      <c r="L137" s="24"/>
      <c r="M137" s="24">
        <f t="shared" si="4"/>
        <v>0</v>
      </c>
      <c r="N137" s="25"/>
    </row>
    <row r="138" spans="1:16" s="18" customFormat="1" x14ac:dyDescent="0.2">
      <c r="A138" s="31">
        <v>2</v>
      </c>
      <c r="B138" s="20" t="s">
        <v>192</v>
      </c>
      <c r="C138" s="21" t="s">
        <v>444</v>
      </c>
      <c r="D138" s="22" t="s">
        <v>310</v>
      </c>
      <c r="E138" s="22"/>
      <c r="F138" s="21" t="s">
        <v>15</v>
      </c>
      <c r="G138" s="21"/>
      <c r="H138" s="21" t="s">
        <v>934</v>
      </c>
      <c r="I138" s="21" t="s">
        <v>311</v>
      </c>
      <c r="J138" s="23">
        <v>1</v>
      </c>
      <c r="K138" s="21" t="s">
        <v>50</v>
      </c>
      <c r="L138" s="24"/>
      <c r="M138" s="24">
        <f t="shared" si="4"/>
        <v>0</v>
      </c>
      <c r="N138" s="25"/>
    </row>
    <row r="139" spans="1:16" s="18" customFormat="1" ht="25.5" x14ac:dyDescent="0.2">
      <c r="A139" s="31">
        <v>2</v>
      </c>
      <c r="B139" s="20" t="s">
        <v>192</v>
      </c>
      <c r="C139" s="21" t="s">
        <v>445</v>
      </c>
      <c r="D139" s="22" t="s">
        <v>313</v>
      </c>
      <c r="E139" s="22"/>
      <c r="F139" s="21" t="s">
        <v>15</v>
      </c>
      <c r="G139" s="29" t="s">
        <v>314</v>
      </c>
      <c r="H139" s="21" t="s">
        <v>315</v>
      </c>
      <c r="I139" s="21" t="s">
        <v>316</v>
      </c>
      <c r="J139" s="23">
        <v>8</v>
      </c>
      <c r="K139" s="21" t="s">
        <v>50</v>
      </c>
      <c r="L139" s="24"/>
      <c r="M139" s="24">
        <f t="shared" si="4"/>
        <v>0</v>
      </c>
      <c r="N139" s="25"/>
    </row>
    <row r="140" spans="1:16" s="18" customFormat="1" ht="25.5" x14ac:dyDescent="0.2">
      <c r="A140" s="31">
        <v>2</v>
      </c>
      <c r="B140" s="20" t="s">
        <v>192</v>
      </c>
      <c r="C140" s="21" t="s">
        <v>447</v>
      </c>
      <c r="D140" s="22" t="s">
        <v>313</v>
      </c>
      <c r="E140" s="22"/>
      <c r="F140" s="21" t="s">
        <v>15</v>
      </c>
      <c r="G140" s="29" t="s">
        <v>318</v>
      </c>
      <c r="H140" s="21" t="s">
        <v>315</v>
      </c>
      <c r="I140" s="21" t="s">
        <v>319</v>
      </c>
      <c r="J140" s="23">
        <v>2</v>
      </c>
      <c r="K140" s="21" t="s">
        <v>50</v>
      </c>
      <c r="L140" s="24"/>
      <c r="M140" s="24">
        <f t="shared" si="4"/>
        <v>0</v>
      </c>
      <c r="N140" s="25"/>
    </row>
    <row r="141" spans="1:16" s="18" customFormat="1" ht="25.5" x14ac:dyDescent="0.2">
      <c r="A141" s="31">
        <v>2</v>
      </c>
      <c r="B141" s="20" t="s">
        <v>192</v>
      </c>
      <c r="C141" s="21" t="s">
        <v>448</v>
      </c>
      <c r="D141" s="22" t="s">
        <v>321</v>
      </c>
      <c r="E141" s="22"/>
      <c r="F141" s="21" t="s">
        <v>15</v>
      </c>
      <c r="G141" s="29"/>
      <c r="H141" s="21" t="s">
        <v>935</v>
      </c>
      <c r="I141" s="21" t="s">
        <v>322</v>
      </c>
      <c r="J141" s="23">
        <v>1</v>
      </c>
      <c r="K141" s="21" t="s">
        <v>50</v>
      </c>
      <c r="L141" s="24"/>
      <c r="M141" s="24">
        <f t="shared" si="4"/>
        <v>0</v>
      </c>
      <c r="N141" s="25"/>
      <c r="O141" s="28"/>
    </row>
    <row r="142" spans="1:16" s="18" customFormat="1" ht="25.5" x14ac:dyDescent="0.2">
      <c r="A142" s="31">
        <v>2</v>
      </c>
      <c r="B142" s="20" t="s">
        <v>192</v>
      </c>
      <c r="C142" s="21" t="s">
        <v>453</v>
      </c>
      <c r="D142" s="22" t="s">
        <v>321</v>
      </c>
      <c r="E142" s="22"/>
      <c r="F142" s="21" t="s">
        <v>15</v>
      </c>
      <c r="G142" s="21"/>
      <c r="H142" s="21" t="s">
        <v>936</v>
      </c>
      <c r="I142" s="21" t="s">
        <v>322</v>
      </c>
      <c r="J142" s="23">
        <v>1</v>
      </c>
      <c r="K142" s="21" t="s">
        <v>50</v>
      </c>
      <c r="L142" s="24"/>
      <c r="M142" s="24">
        <f t="shared" si="4"/>
        <v>0</v>
      </c>
      <c r="N142" s="25"/>
      <c r="P142" s="28"/>
    </row>
    <row r="143" spans="1:16" s="18" customFormat="1" ht="25.5" x14ac:dyDescent="0.2">
      <c r="A143" s="31">
        <v>2</v>
      </c>
      <c r="B143" s="20" t="s">
        <v>192</v>
      </c>
      <c r="C143" s="21" t="s">
        <v>455</v>
      </c>
      <c r="D143" s="22" t="s">
        <v>321</v>
      </c>
      <c r="E143" s="22"/>
      <c r="F143" s="21" t="s">
        <v>15</v>
      </c>
      <c r="G143" s="21"/>
      <c r="H143" s="21" t="s">
        <v>929</v>
      </c>
      <c r="I143" s="21" t="s">
        <v>322</v>
      </c>
      <c r="J143" s="23">
        <v>1</v>
      </c>
      <c r="K143" s="21" t="s">
        <v>50</v>
      </c>
      <c r="L143" s="24"/>
      <c r="M143" s="24">
        <f t="shared" ref="M143:M206" si="5">+J143*L143</f>
        <v>0</v>
      </c>
      <c r="N143" s="25"/>
      <c r="P143" s="17"/>
    </row>
    <row r="144" spans="1:16" s="18" customFormat="1" ht="25.5" x14ac:dyDescent="0.2">
      <c r="A144" s="31">
        <v>2</v>
      </c>
      <c r="B144" s="20" t="s">
        <v>192</v>
      </c>
      <c r="C144" s="21" t="s">
        <v>457</v>
      </c>
      <c r="D144" s="22" t="s">
        <v>324</v>
      </c>
      <c r="E144" s="22"/>
      <c r="F144" s="21" t="s">
        <v>15</v>
      </c>
      <c r="G144" s="29" t="s">
        <v>325</v>
      </c>
      <c r="H144" s="21" t="s">
        <v>326</v>
      </c>
      <c r="I144" s="21" t="s">
        <v>327</v>
      </c>
      <c r="J144" s="23">
        <v>37</v>
      </c>
      <c r="K144" s="21" t="s">
        <v>50</v>
      </c>
      <c r="L144" s="24"/>
      <c r="M144" s="24">
        <f t="shared" si="5"/>
        <v>0</v>
      </c>
      <c r="N144" s="25"/>
      <c r="P144" s="17"/>
    </row>
    <row r="145" spans="1:16" s="18" customFormat="1" ht="25.5" x14ac:dyDescent="0.2">
      <c r="A145" s="31">
        <v>2</v>
      </c>
      <c r="B145" s="20" t="s">
        <v>192</v>
      </c>
      <c r="C145" s="21" t="s">
        <v>459</v>
      </c>
      <c r="D145" s="22" t="s">
        <v>324</v>
      </c>
      <c r="E145" s="22"/>
      <c r="F145" s="21" t="s">
        <v>15</v>
      </c>
      <c r="G145" s="29" t="s">
        <v>329</v>
      </c>
      <c r="H145" s="21" t="s">
        <v>326</v>
      </c>
      <c r="I145" s="21" t="s">
        <v>327</v>
      </c>
      <c r="J145" s="23">
        <v>11</v>
      </c>
      <c r="K145" s="21" t="s">
        <v>50</v>
      </c>
      <c r="L145" s="24"/>
      <c r="M145" s="24">
        <f t="shared" si="5"/>
        <v>0</v>
      </c>
      <c r="N145" s="25"/>
      <c r="P145" s="17"/>
    </row>
    <row r="146" spans="1:16" s="18" customFormat="1" ht="25.5" x14ac:dyDescent="0.2">
      <c r="A146" s="31">
        <v>2</v>
      </c>
      <c r="B146" s="20" t="s">
        <v>192</v>
      </c>
      <c r="C146" s="21" t="s">
        <v>460</v>
      </c>
      <c r="D146" s="22" t="s">
        <v>324</v>
      </c>
      <c r="E146" s="22"/>
      <c r="F146" s="21" t="s">
        <v>15</v>
      </c>
      <c r="G146" s="29" t="s">
        <v>331</v>
      </c>
      <c r="H146" s="21" t="s">
        <v>326</v>
      </c>
      <c r="I146" s="21" t="s">
        <v>327</v>
      </c>
      <c r="J146" s="23">
        <v>20</v>
      </c>
      <c r="K146" s="21" t="s">
        <v>50</v>
      </c>
      <c r="L146" s="24"/>
      <c r="M146" s="24">
        <f t="shared" si="5"/>
        <v>0</v>
      </c>
      <c r="N146" s="25"/>
    </row>
    <row r="147" spans="1:16" s="18" customFormat="1" ht="25.5" x14ac:dyDescent="0.2">
      <c r="A147" s="31">
        <v>2</v>
      </c>
      <c r="B147" s="20" t="s">
        <v>192</v>
      </c>
      <c r="C147" s="21" t="s">
        <v>461</v>
      </c>
      <c r="D147" s="22" t="s">
        <v>324</v>
      </c>
      <c r="E147" s="22"/>
      <c r="F147" s="21" t="s">
        <v>15</v>
      </c>
      <c r="G147" s="29" t="s">
        <v>333</v>
      </c>
      <c r="H147" s="21" t="s">
        <v>326</v>
      </c>
      <c r="I147" s="21" t="s">
        <v>334</v>
      </c>
      <c r="J147" s="23">
        <v>57</v>
      </c>
      <c r="K147" s="21" t="s">
        <v>50</v>
      </c>
      <c r="L147" s="24"/>
      <c r="M147" s="24">
        <f t="shared" si="5"/>
        <v>0</v>
      </c>
      <c r="N147" s="25"/>
    </row>
    <row r="148" spans="1:16" s="18" customFormat="1" ht="25.5" x14ac:dyDescent="0.2">
      <c r="A148" s="31">
        <v>2</v>
      </c>
      <c r="B148" s="20" t="s">
        <v>192</v>
      </c>
      <c r="C148" s="21" t="s">
        <v>466</v>
      </c>
      <c r="D148" s="22" t="s">
        <v>324</v>
      </c>
      <c r="E148" s="22"/>
      <c r="F148" s="21" t="s">
        <v>15</v>
      </c>
      <c r="G148" s="29" t="s">
        <v>336</v>
      </c>
      <c r="H148" s="21" t="s">
        <v>326</v>
      </c>
      <c r="I148" s="21" t="s">
        <v>334</v>
      </c>
      <c r="J148" s="23">
        <v>36</v>
      </c>
      <c r="K148" s="21" t="s">
        <v>50</v>
      </c>
      <c r="L148" s="24"/>
      <c r="M148" s="24">
        <f t="shared" si="5"/>
        <v>0</v>
      </c>
      <c r="N148" s="25"/>
    </row>
    <row r="149" spans="1:16" s="18" customFormat="1" ht="25.5" x14ac:dyDescent="0.2">
      <c r="A149" s="31">
        <v>2</v>
      </c>
      <c r="B149" s="20" t="s">
        <v>192</v>
      </c>
      <c r="C149" s="21" t="s">
        <v>471</v>
      </c>
      <c r="D149" s="22" t="s">
        <v>324</v>
      </c>
      <c r="E149" s="22"/>
      <c r="F149" s="21" t="s">
        <v>15</v>
      </c>
      <c r="G149" s="29" t="s">
        <v>338</v>
      </c>
      <c r="H149" s="21" t="s">
        <v>326</v>
      </c>
      <c r="I149" s="21" t="s">
        <v>334</v>
      </c>
      <c r="J149" s="23">
        <v>7</v>
      </c>
      <c r="K149" s="21" t="s">
        <v>50</v>
      </c>
      <c r="L149" s="24"/>
      <c r="M149" s="24">
        <f t="shared" si="5"/>
        <v>0</v>
      </c>
      <c r="N149" s="25"/>
    </row>
    <row r="150" spans="1:16" s="18" customFormat="1" ht="51" x14ac:dyDescent="0.2">
      <c r="A150" s="31">
        <v>2</v>
      </c>
      <c r="B150" s="20" t="s">
        <v>192</v>
      </c>
      <c r="C150" s="21" t="s">
        <v>476</v>
      </c>
      <c r="D150" s="22" t="s">
        <v>340</v>
      </c>
      <c r="E150" s="22"/>
      <c r="F150" s="21" t="s">
        <v>15</v>
      </c>
      <c r="G150" s="29" t="s">
        <v>908</v>
      </c>
      <c r="H150" s="21" t="s">
        <v>341</v>
      </c>
      <c r="I150" s="21" t="s">
        <v>342</v>
      </c>
      <c r="J150" s="23">
        <v>57</v>
      </c>
      <c r="K150" s="21" t="s">
        <v>50</v>
      </c>
      <c r="L150" s="24"/>
      <c r="M150" s="24">
        <f t="shared" si="5"/>
        <v>0</v>
      </c>
      <c r="N150" s="25"/>
    </row>
    <row r="151" spans="1:16" s="18" customFormat="1" ht="51" x14ac:dyDescent="0.2">
      <c r="A151" s="31">
        <v>2</v>
      </c>
      <c r="B151" s="20" t="s">
        <v>192</v>
      </c>
      <c r="C151" s="21" t="s">
        <v>481</v>
      </c>
      <c r="D151" s="22" t="s">
        <v>344</v>
      </c>
      <c r="E151" s="22"/>
      <c r="F151" s="21" t="s">
        <v>15</v>
      </c>
      <c r="G151" s="29" t="s">
        <v>908</v>
      </c>
      <c r="H151" s="21" t="s">
        <v>341</v>
      </c>
      <c r="I151" s="21" t="s">
        <v>345</v>
      </c>
      <c r="J151" s="23">
        <v>2</v>
      </c>
      <c r="K151" s="21" t="s">
        <v>50</v>
      </c>
      <c r="L151" s="24"/>
      <c r="M151" s="24">
        <f t="shared" si="5"/>
        <v>0</v>
      </c>
      <c r="N151" s="25"/>
    </row>
    <row r="152" spans="1:16" s="18" customFormat="1" ht="25.5" x14ac:dyDescent="0.2">
      <c r="A152" s="31">
        <v>2</v>
      </c>
      <c r="B152" s="20" t="s">
        <v>192</v>
      </c>
      <c r="C152" s="21" t="s">
        <v>486</v>
      </c>
      <c r="D152" s="22" t="s">
        <v>347</v>
      </c>
      <c r="E152" s="22" t="s">
        <v>292</v>
      </c>
      <c r="F152" s="21" t="s">
        <v>15</v>
      </c>
      <c r="G152" s="21"/>
      <c r="H152" s="21" t="s">
        <v>55</v>
      </c>
      <c r="I152" s="21" t="s">
        <v>348</v>
      </c>
      <c r="J152" s="23">
        <v>5</v>
      </c>
      <c r="K152" s="21" t="s">
        <v>55</v>
      </c>
      <c r="L152" s="24"/>
      <c r="M152" s="24">
        <f t="shared" si="5"/>
        <v>0</v>
      </c>
      <c r="N152" s="25"/>
    </row>
    <row r="153" spans="1:16" s="18" customFormat="1" ht="38.25" x14ac:dyDescent="0.2">
      <c r="A153" s="31">
        <v>2</v>
      </c>
      <c r="B153" s="20" t="s">
        <v>192</v>
      </c>
      <c r="C153" s="21" t="s">
        <v>489</v>
      </c>
      <c r="D153" s="22" t="s">
        <v>350</v>
      </c>
      <c r="E153" s="22"/>
      <c r="F153" s="21" t="s">
        <v>351</v>
      </c>
      <c r="G153" s="21" t="s">
        <v>352</v>
      </c>
      <c r="H153" s="21" t="s">
        <v>55</v>
      </c>
      <c r="I153" s="21" t="s">
        <v>353</v>
      </c>
      <c r="J153" s="23">
        <v>1</v>
      </c>
      <c r="K153" s="21" t="s">
        <v>55</v>
      </c>
      <c r="L153" s="24"/>
      <c r="M153" s="24">
        <f t="shared" si="5"/>
        <v>0</v>
      </c>
      <c r="N153" s="25"/>
    </row>
    <row r="154" spans="1:16" s="18" customFormat="1" ht="38.25" x14ac:dyDescent="0.2">
      <c r="A154" s="31">
        <v>2</v>
      </c>
      <c r="B154" s="20" t="s">
        <v>192</v>
      </c>
      <c r="C154" s="21" t="s">
        <v>495</v>
      </c>
      <c r="D154" s="22" t="s">
        <v>350</v>
      </c>
      <c r="E154" s="22"/>
      <c r="F154" s="21" t="s">
        <v>355</v>
      </c>
      <c r="G154" s="21" t="s">
        <v>356</v>
      </c>
      <c r="H154" s="21" t="s">
        <v>55</v>
      </c>
      <c r="I154" s="21" t="s">
        <v>357</v>
      </c>
      <c r="J154" s="23">
        <v>1</v>
      </c>
      <c r="K154" s="21" t="s">
        <v>55</v>
      </c>
      <c r="L154" s="24"/>
      <c r="M154" s="24">
        <f t="shared" si="5"/>
        <v>0</v>
      </c>
      <c r="N154" s="25"/>
    </row>
    <row r="155" spans="1:16" s="18" customFormat="1" x14ac:dyDescent="0.2">
      <c r="A155" s="31">
        <v>2</v>
      </c>
      <c r="B155" s="20" t="s">
        <v>192</v>
      </c>
      <c r="C155" s="21" t="s">
        <v>498</v>
      </c>
      <c r="D155" s="22" t="s">
        <v>359</v>
      </c>
      <c r="E155" s="22"/>
      <c r="F155" s="21" t="s">
        <v>360</v>
      </c>
      <c r="G155" s="21"/>
      <c r="H155" s="21" t="s">
        <v>361</v>
      </c>
      <c r="I155" s="21"/>
      <c r="J155" s="23">
        <v>1</v>
      </c>
      <c r="K155" s="21" t="s">
        <v>50</v>
      </c>
      <c r="L155" s="24"/>
      <c r="M155" s="24">
        <f t="shared" si="5"/>
        <v>0</v>
      </c>
      <c r="N155" s="25"/>
    </row>
    <row r="156" spans="1:16" s="18" customFormat="1" x14ac:dyDescent="0.2">
      <c r="A156" s="31">
        <v>2</v>
      </c>
      <c r="B156" s="20" t="s">
        <v>192</v>
      </c>
      <c r="C156" s="21" t="s">
        <v>500</v>
      </c>
      <c r="D156" s="22" t="s">
        <v>363</v>
      </c>
      <c r="E156" s="22"/>
      <c r="F156" s="21" t="s">
        <v>364</v>
      </c>
      <c r="G156" s="21"/>
      <c r="H156" s="21" t="s">
        <v>55</v>
      </c>
      <c r="I156" s="21" t="s">
        <v>365</v>
      </c>
      <c r="J156" s="23">
        <v>1</v>
      </c>
      <c r="K156" s="21" t="s">
        <v>55</v>
      </c>
      <c r="L156" s="24"/>
      <c r="M156" s="24">
        <f t="shared" si="5"/>
        <v>0</v>
      </c>
      <c r="N156" s="25"/>
    </row>
    <row r="157" spans="1:16" s="18" customFormat="1" x14ac:dyDescent="0.2">
      <c r="A157" s="19">
        <v>2</v>
      </c>
      <c r="B157" s="20" t="s">
        <v>192</v>
      </c>
      <c r="C157" s="21" t="s">
        <v>505</v>
      </c>
      <c r="D157" s="22" t="s">
        <v>860</v>
      </c>
      <c r="E157" s="22" t="s">
        <v>861</v>
      </c>
      <c r="F157" s="21" t="s">
        <v>15</v>
      </c>
      <c r="G157" s="21" t="s">
        <v>862</v>
      </c>
      <c r="H157" s="21" t="s">
        <v>792</v>
      </c>
      <c r="I157" s="21" t="s">
        <v>863</v>
      </c>
      <c r="J157" s="23">
        <v>2</v>
      </c>
      <c r="K157" s="21" t="s">
        <v>50</v>
      </c>
      <c r="L157" s="24"/>
      <c r="M157" s="24">
        <f t="shared" si="5"/>
        <v>0</v>
      </c>
      <c r="N157" s="25"/>
    </row>
    <row r="158" spans="1:16" s="18" customFormat="1" x14ac:dyDescent="0.2">
      <c r="A158" s="19">
        <v>2</v>
      </c>
      <c r="B158" s="20" t="s">
        <v>192</v>
      </c>
      <c r="C158" s="21" t="s">
        <v>510</v>
      </c>
      <c r="D158" s="22" t="s">
        <v>860</v>
      </c>
      <c r="E158" s="22" t="s">
        <v>865</v>
      </c>
      <c r="F158" s="21" t="s">
        <v>15</v>
      </c>
      <c r="G158" s="21" t="s">
        <v>866</v>
      </c>
      <c r="H158" s="21" t="s">
        <v>792</v>
      </c>
      <c r="I158" s="21" t="s">
        <v>867</v>
      </c>
      <c r="J158" s="23">
        <v>2</v>
      </c>
      <c r="K158" s="21" t="s">
        <v>50</v>
      </c>
      <c r="L158" s="24"/>
      <c r="M158" s="24">
        <f t="shared" si="5"/>
        <v>0</v>
      </c>
      <c r="N158" s="25"/>
    </row>
    <row r="159" spans="1:16" s="28" customFormat="1" x14ac:dyDescent="0.2">
      <c r="A159" s="19">
        <v>2</v>
      </c>
      <c r="B159" s="20" t="s">
        <v>192</v>
      </c>
      <c r="C159" s="21" t="s">
        <v>513</v>
      </c>
      <c r="D159" s="22" t="s">
        <v>869</v>
      </c>
      <c r="E159" s="22" t="s">
        <v>22</v>
      </c>
      <c r="F159" s="21" t="s">
        <v>15</v>
      </c>
      <c r="G159" s="21" t="s">
        <v>870</v>
      </c>
      <c r="H159" s="21" t="s">
        <v>341</v>
      </c>
      <c r="I159" s="21" t="s">
        <v>871</v>
      </c>
      <c r="J159" s="23">
        <v>1</v>
      </c>
      <c r="K159" s="21" t="s">
        <v>50</v>
      </c>
      <c r="L159" s="24"/>
      <c r="M159" s="24">
        <f t="shared" si="5"/>
        <v>0</v>
      </c>
      <c r="N159" s="25"/>
      <c r="O159" s="18"/>
    </row>
    <row r="160" spans="1:16" s="17" customFormat="1" x14ac:dyDescent="0.2">
      <c r="A160" s="19">
        <v>2</v>
      </c>
      <c r="B160" s="20" t="s">
        <v>192</v>
      </c>
      <c r="C160" s="21" t="s">
        <v>517</v>
      </c>
      <c r="D160" s="22" t="s">
        <v>860</v>
      </c>
      <c r="E160" s="22" t="s">
        <v>22</v>
      </c>
      <c r="F160" s="21" t="s">
        <v>15</v>
      </c>
      <c r="G160" s="21" t="s">
        <v>873</v>
      </c>
      <c r="H160" s="21" t="s">
        <v>315</v>
      </c>
      <c r="I160" s="21" t="s">
        <v>874</v>
      </c>
      <c r="J160" s="23">
        <v>1</v>
      </c>
      <c r="K160" s="21" t="s">
        <v>50</v>
      </c>
      <c r="L160" s="24"/>
      <c r="M160" s="24">
        <f t="shared" si="5"/>
        <v>0</v>
      </c>
      <c r="N160" s="25"/>
      <c r="O160" s="18"/>
      <c r="P160" s="18"/>
    </row>
    <row r="161" spans="1:14" s="18" customFormat="1" x14ac:dyDescent="0.2">
      <c r="A161" s="19">
        <v>2</v>
      </c>
      <c r="B161" s="20" t="s">
        <v>192</v>
      </c>
      <c r="C161" s="21" t="s">
        <v>519</v>
      </c>
      <c r="D161" s="22" t="s">
        <v>257</v>
      </c>
      <c r="E161" s="22" t="s">
        <v>22</v>
      </c>
      <c r="F161" s="21" t="s">
        <v>15</v>
      </c>
      <c r="G161" s="21" t="s">
        <v>876</v>
      </c>
      <c r="H161" s="21" t="s">
        <v>877</v>
      </c>
      <c r="I161" s="21"/>
      <c r="J161" s="23">
        <v>1</v>
      </c>
      <c r="K161" s="21" t="s">
        <v>50</v>
      </c>
      <c r="L161" s="24"/>
      <c r="M161" s="24">
        <f t="shared" si="5"/>
        <v>0</v>
      </c>
      <c r="N161" s="25"/>
    </row>
    <row r="162" spans="1:14" s="18" customFormat="1" ht="25.5" x14ac:dyDescent="0.2">
      <c r="A162" s="19">
        <v>3</v>
      </c>
      <c r="B162" s="20" t="s">
        <v>366</v>
      </c>
      <c r="C162" s="21" t="s">
        <v>521</v>
      </c>
      <c r="D162" s="22" t="s">
        <v>368</v>
      </c>
      <c r="E162" s="22" t="s">
        <v>22</v>
      </c>
      <c r="F162" s="21"/>
      <c r="G162" s="21" t="s">
        <v>369</v>
      </c>
      <c r="H162" s="21" t="s">
        <v>55</v>
      </c>
      <c r="I162" s="21" t="s">
        <v>370</v>
      </c>
      <c r="J162" s="23">
        <v>70</v>
      </c>
      <c r="K162" s="21" t="s">
        <v>55</v>
      </c>
      <c r="L162" s="24"/>
      <c r="M162" s="24">
        <f t="shared" si="5"/>
        <v>0</v>
      </c>
      <c r="N162" s="25"/>
    </row>
    <row r="163" spans="1:14" s="18" customFormat="1" ht="38.25" x14ac:dyDescent="0.2">
      <c r="A163" s="19">
        <v>3</v>
      </c>
      <c r="B163" s="20" t="s">
        <v>366</v>
      </c>
      <c r="C163" s="21" t="s">
        <v>523</v>
      </c>
      <c r="D163" s="22" t="s">
        <v>368</v>
      </c>
      <c r="E163" s="22" t="s">
        <v>372</v>
      </c>
      <c r="F163" s="21"/>
      <c r="G163" s="21" t="s">
        <v>369</v>
      </c>
      <c r="H163" s="21" t="s">
        <v>55</v>
      </c>
      <c r="I163" s="21" t="s">
        <v>373</v>
      </c>
      <c r="J163" s="23">
        <v>358</v>
      </c>
      <c r="K163" s="21" t="s">
        <v>55</v>
      </c>
      <c r="L163" s="24"/>
      <c r="M163" s="24">
        <f t="shared" si="5"/>
        <v>0</v>
      </c>
      <c r="N163" s="25"/>
    </row>
    <row r="164" spans="1:14" s="18" customFormat="1" ht="25.5" x14ac:dyDescent="0.2">
      <c r="A164" s="19">
        <v>3</v>
      </c>
      <c r="B164" s="20" t="s">
        <v>366</v>
      </c>
      <c r="C164" s="21" t="s">
        <v>527</v>
      </c>
      <c r="D164" s="22" t="s">
        <v>375</v>
      </c>
      <c r="E164" s="22" t="s">
        <v>372</v>
      </c>
      <c r="F164" s="21"/>
      <c r="G164" s="21" t="s">
        <v>369</v>
      </c>
      <c r="H164" s="21" t="s">
        <v>55</v>
      </c>
      <c r="I164" s="29" t="s">
        <v>376</v>
      </c>
      <c r="J164" s="23">
        <v>94</v>
      </c>
      <c r="K164" s="21" t="s">
        <v>55</v>
      </c>
      <c r="L164" s="24"/>
      <c r="M164" s="24">
        <f t="shared" si="5"/>
        <v>0</v>
      </c>
      <c r="N164" s="25"/>
    </row>
    <row r="165" spans="1:14" s="18" customFormat="1" ht="25.5" x14ac:dyDescent="0.2">
      <c r="A165" s="19">
        <v>3</v>
      </c>
      <c r="B165" s="20" t="s">
        <v>366</v>
      </c>
      <c r="C165" s="21" t="s">
        <v>530</v>
      </c>
      <c r="D165" s="22" t="s">
        <v>368</v>
      </c>
      <c r="E165" s="22" t="s">
        <v>378</v>
      </c>
      <c r="F165" s="21"/>
      <c r="G165" s="21" t="s">
        <v>369</v>
      </c>
      <c r="H165" s="21" t="s">
        <v>55</v>
      </c>
      <c r="I165" s="29" t="s">
        <v>379</v>
      </c>
      <c r="J165" s="23">
        <v>30</v>
      </c>
      <c r="K165" s="21" t="s">
        <v>55</v>
      </c>
      <c r="L165" s="24"/>
      <c r="M165" s="24">
        <f t="shared" si="5"/>
        <v>0</v>
      </c>
      <c r="N165" s="25"/>
    </row>
    <row r="166" spans="1:14" s="18" customFormat="1" ht="25.5" x14ac:dyDescent="0.2">
      <c r="A166" s="19">
        <v>3</v>
      </c>
      <c r="B166" s="20" t="s">
        <v>366</v>
      </c>
      <c r="C166" s="21" t="s">
        <v>533</v>
      </c>
      <c r="D166" s="22" t="s">
        <v>375</v>
      </c>
      <c r="E166" s="22" t="s">
        <v>378</v>
      </c>
      <c r="F166" s="21"/>
      <c r="G166" s="21" t="s">
        <v>369</v>
      </c>
      <c r="H166" s="21" t="s">
        <v>55</v>
      </c>
      <c r="I166" s="29" t="s">
        <v>381</v>
      </c>
      <c r="J166" s="23">
        <v>1</v>
      </c>
      <c r="K166" s="21" t="s">
        <v>55</v>
      </c>
      <c r="L166" s="24"/>
      <c r="M166" s="24">
        <f t="shared" si="5"/>
        <v>0</v>
      </c>
      <c r="N166" s="25"/>
    </row>
    <row r="167" spans="1:14" s="18" customFormat="1" ht="51" x14ac:dyDescent="0.2">
      <c r="A167" s="19">
        <v>3</v>
      </c>
      <c r="B167" s="20" t="s">
        <v>366</v>
      </c>
      <c r="C167" s="21" t="s">
        <v>537</v>
      </c>
      <c r="D167" s="22" t="s">
        <v>368</v>
      </c>
      <c r="E167" s="22" t="s">
        <v>383</v>
      </c>
      <c r="F167" s="21"/>
      <c r="G167" s="21" t="s">
        <v>369</v>
      </c>
      <c r="H167" s="21" t="s">
        <v>55</v>
      </c>
      <c r="I167" s="21" t="s">
        <v>384</v>
      </c>
      <c r="J167" s="23">
        <v>60</v>
      </c>
      <c r="K167" s="21" t="s">
        <v>55</v>
      </c>
      <c r="L167" s="24"/>
      <c r="M167" s="24">
        <f t="shared" si="5"/>
        <v>0</v>
      </c>
      <c r="N167" s="25"/>
    </row>
    <row r="168" spans="1:14" s="18" customFormat="1" ht="25.5" x14ac:dyDescent="0.2">
      <c r="A168" s="19">
        <v>3</v>
      </c>
      <c r="B168" s="20" t="s">
        <v>366</v>
      </c>
      <c r="C168" s="21" t="s">
        <v>539</v>
      </c>
      <c r="D168" s="22" t="s">
        <v>368</v>
      </c>
      <c r="E168" s="22" t="s">
        <v>386</v>
      </c>
      <c r="F168" s="21"/>
      <c r="G168" s="21" t="s">
        <v>369</v>
      </c>
      <c r="H168" s="21" t="s">
        <v>55</v>
      </c>
      <c r="I168" s="21" t="s">
        <v>387</v>
      </c>
      <c r="J168" s="23">
        <v>5</v>
      </c>
      <c r="K168" s="21" t="s">
        <v>55</v>
      </c>
      <c r="L168" s="24"/>
      <c r="M168" s="24">
        <f t="shared" si="5"/>
        <v>0</v>
      </c>
      <c r="N168" s="25"/>
    </row>
    <row r="169" spans="1:14" s="18" customFormat="1" x14ac:dyDescent="0.2">
      <c r="A169" s="19">
        <v>3</v>
      </c>
      <c r="B169" s="20" t="s">
        <v>366</v>
      </c>
      <c r="C169" s="21" t="s">
        <v>543</v>
      </c>
      <c r="D169" s="22" t="s">
        <v>368</v>
      </c>
      <c r="E169" s="22" t="s">
        <v>389</v>
      </c>
      <c r="F169" s="21"/>
      <c r="G169" s="21" t="s">
        <v>390</v>
      </c>
      <c r="H169" s="21" t="s">
        <v>55</v>
      </c>
      <c r="I169" s="21" t="s">
        <v>391</v>
      </c>
      <c r="J169" s="23">
        <v>36</v>
      </c>
      <c r="K169" s="21" t="s">
        <v>55</v>
      </c>
      <c r="L169" s="24"/>
      <c r="M169" s="24">
        <f t="shared" si="5"/>
        <v>0</v>
      </c>
      <c r="N169" s="25"/>
    </row>
    <row r="170" spans="1:14" s="18" customFormat="1" ht="25.5" x14ac:dyDescent="0.2">
      <c r="A170" s="19">
        <v>3</v>
      </c>
      <c r="B170" s="20" t="s">
        <v>366</v>
      </c>
      <c r="C170" s="21" t="s">
        <v>544</v>
      </c>
      <c r="D170" s="22" t="s">
        <v>368</v>
      </c>
      <c r="E170" s="22" t="s">
        <v>393</v>
      </c>
      <c r="F170" s="21"/>
      <c r="G170" s="21" t="s">
        <v>369</v>
      </c>
      <c r="H170" s="21" t="s">
        <v>55</v>
      </c>
      <c r="I170" s="21" t="s">
        <v>394</v>
      </c>
      <c r="J170" s="23">
        <v>1</v>
      </c>
      <c r="K170" s="21" t="s">
        <v>55</v>
      </c>
      <c r="L170" s="24"/>
      <c r="M170" s="24">
        <f t="shared" si="5"/>
        <v>0</v>
      </c>
      <c r="N170" s="25"/>
    </row>
    <row r="171" spans="1:14" s="18" customFormat="1" ht="25.5" x14ac:dyDescent="0.2">
      <c r="A171" s="19">
        <v>3</v>
      </c>
      <c r="B171" s="20" t="s">
        <v>366</v>
      </c>
      <c r="C171" s="21" t="s">
        <v>548</v>
      </c>
      <c r="D171" s="22" t="s">
        <v>375</v>
      </c>
      <c r="E171" s="22" t="s">
        <v>393</v>
      </c>
      <c r="F171" s="21" t="s">
        <v>396</v>
      </c>
      <c r="G171" s="21" t="s">
        <v>369</v>
      </c>
      <c r="H171" s="21" t="s">
        <v>55</v>
      </c>
      <c r="I171" s="21" t="s">
        <v>397</v>
      </c>
      <c r="J171" s="23">
        <v>1</v>
      </c>
      <c r="K171" s="21" t="s">
        <v>55</v>
      </c>
      <c r="L171" s="24"/>
      <c r="M171" s="24">
        <f t="shared" si="5"/>
        <v>0</v>
      </c>
      <c r="N171" s="25"/>
    </row>
    <row r="172" spans="1:14" s="18" customFormat="1" ht="25.5" x14ac:dyDescent="0.2">
      <c r="A172" s="19">
        <v>3</v>
      </c>
      <c r="B172" s="20" t="s">
        <v>366</v>
      </c>
      <c r="C172" s="21" t="s">
        <v>551</v>
      </c>
      <c r="D172" s="22" t="s">
        <v>368</v>
      </c>
      <c r="E172" s="22" t="s">
        <v>399</v>
      </c>
      <c r="F172" s="21"/>
      <c r="G172" s="21" t="s">
        <v>400</v>
      </c>
      <c r="H172" s="21" t="s">
        <v>55</v>
      </c>
      <c r="I172" s="21" t="s">
        <v>401</v>
      </c>
      <c r="J172" s="23">
        <v>58</v>
      </c>
      <c r="K172" s="21" t="s">
        <v>55</v>
      </c>
      <c r="L172" s="24"/>
      <c r="M172" s="24">
        <f t="shared" si="5"/>
        <v>0</v>
      </c>
      <c r="N172" s="25"/>
    </row>
    <row r="173" spans="1:14" s="18" customFormat="1" x14ac:dyDescent="0.2">
      <c r="A173" s="19">
        <v>3</v>
      </c>
      <c r="B173" s="20" t="s">
        <v>366</v>
      </c>
      <c r="C173" s="21" t="s">
        <v>554</v>
      </c>
      <c r="D173" s="22" t="s">
        <v>375</v>
      </c>
      <c r="E173" s="22"/>
      <c r="F173" s="21"/>
      <c r="G173" s="21" t="s">
        <v>403</v>
      </c>
      <c r="H173" s="21" t="s">
        <v>55</v>
      </c>
      <c r="I173" s="21" t="s">
        <v>404</v>
      </c>
      <c r="J173" s="23">
        <v>3</v>
      </c>
      <c r="K173" s="21" t="s">
        <v>55</v>
      </c>
      <c r="L173" s="24"/>
      <c r="M173" s="24">
        <f t="shared" si="5"/>
        <v>0</v>
      </c>
      <c r="N173" s="25"/>
    </row>
    <row r="174" spans="1:14" s="18" customFormat="1" ht="25.5" x14ac:dyDescent="0.2">
      <c r="A174" s="19">
        <v>3</v>
      </c>
      <c r="B174" s="20" t="s">
        <v>366</v>
      </c>
      <c r="C174" s="21" t="s">
        <v>556</v>
      </c>
      <c r="D174" s="22" t="s">
        <v>406</v>
      </c>
      <c r="E174" s="22" t="s">
        <v>407</v>
      </c>
      <c r="F174" s="21"/>
      <c r="G174" s="21" t="s">
        <v>390</v>
      </c>
      <c r="H174" s="21" t="s">
        <v>55</v>
      </c>
      <c r="I174" s="21" t="s">
        <v>408</v>
      </c>
      <c r="J174" s="23">
        <v>15</v>
      </c>
      <c r="K174" s="21" t="s">
        <v>55</v>
      </c>
      <c r="L174" s="24"/>
      <c r="M174" s="24">
        <f t="shared" si="5"/>
        <v>0</v>
      </c>
      <c r="N174" s="25"/>
    </row>
    <row r="175" spans="1:14" s="18" customFormat="1" ht="25.5" x14ac:dyDescent="0.2">
      <c r="A175" s="19">
        <v>3</v>
      </c>
      <c r="B175" s="20" t="s">
        <v>366</v>
      </c>
      <c r="C175" s="21" t="s">
        <v>561</v>
      </c>
      <c r="D175" s="22" t="s">
        <v>375</v>
      </c>
      <c r="E175" s="22" t="s">
        <v>407</v>
      </c>
      <c r="F175" s="21"/>
      <c r="G175" s="21" t="s">
        <v>410</v>
      </c>
      <c r="H175" s="21" t="s">
        <v>55</v>
      </c>
      <c r="I175" s="21" t="s">
        <v>411</v>
      </c>
      <c r="J175" s="23">
        <v>20</v>
      </c>
      <c r="K175" s="21" t="s">
        <v>55</v>
      </c>
      <c r="L175" s="24"/>
      <c r="M175" s="24">
        <f t="shared" si="5"/>
        <v>0</v>
      </c>
      <c r="N175" s="25"/>
    </row>
    <row r="176" spans="1:14" s="18" customFormat="1" ht="25.5" x14ac:dyDescent="0.2">
      <c r="A176" s="19">
        <v>3</v>
      </c>
      <c r="B176" s="20" t="s">
        <v>366</v>
      </c>
      <c r="C176" s="21" t="s">
        <v>563</v>
      </c>
      <c r="D176" s="22" t="s">
        <v>413</v>
      </c>
      <c r="E176" s="22" t="s">
        <v>414</v>
      </c>
      <c r="F176" s="21"/>
      <c r="G176" s="21" t="s">
        <v>390</v>
      </c>
      <c r="H176" s="21" t="s">
        <v>55</v>
      </c>
      <c r="I176" s="21" t="s">
        <v>415</v>
      </c>
      <c r="J176" s="23">
        <v>14</v>
      </c>
      <c r="K176" s="21"/>
      <c r="L176" s="24"/>
      <c r="M176" s="24">
        <f t="shared" si="5"/>
        <v>0</v>
      </c>
      <c r="N176" s="25"/>
    </row>
    <row r="177" spans="1:15" s="18" customFormat="1" ht="38.25" x14ac:dyDescent="0.2">
      <c r="A177" s="19">
        <v>3</v>
      </c>
      <c r="B177" s="20" t="s">
        <v>366</v>
      </c>
      <c r="C177" s="21" t="s">
        <v>568</v>
      </c>
      <c r="D177" s="22" t="s">
        <v>417</v>
      </c>
      <c r="E177" s="22" t="s">
        <v>22</v>
      </c>
      <c r="F177" s="21"/>
      <c r="G177" s="21" t="s">
        <v>418</v>
      </c>
      <c r="H177" s="21" t="s">
        <v>419</v>
      </c>
      <c r="I177" s="21" t="s">
        <v>420</v>
      </c>
      <c r="J177" s="23">
        <v>28</v>
      </c>
      <c r="K177" s="21" t="s">
        <v>50</v>
      </c>
      <c r="L177" s="24"/>
      <c r="M177" s="24">
        <f t="shared" si="5"/>
        <v>0</v>
      </c>
      <c r="N177" s="25"/>
    </row>
    <row r="178" spans="1:15" s="18" customFormat="1" ht="25.5" x14ac:dyDescent="0.2">
      <c r="A178" s="19">
        <v>3</v>
      </c>
      <c r="B178" s="20" t="s">
        <v>366</v>
      </c>
      <c r="C178" s="21" t="s">
        <v>572</v>
      </c>
      <c r="D178" s="22" t="s">
        <v>417</v>
      </c>
      <c r="E178" s="22" t="s">
        <v>422</v>
      </c>
      <c r="F178" s="21"/>
      <c r="G178" s="21" t="s">
        <v>418</v>
      </c>
      <c r="H178" s="21" t="s">
        <v>419</v>
      </c>
      <c r="I178" s="21" t="s">
        <v>423</v>
      </c>
      <c r="J178" s="23">
        <v>20</v>
      </c>
      <c r="K178" s="21" t="s">
        <v>50</v>
      </c>
      <c r="L178" s="24"/>
      <c r="M178" s="24">
        <f t="shared" si="5"/>
        <v>0</v>
      </c>
      <c r="N178" s="25"/>
    </row>
    <row r="179" spans="1:15" s="18" customFormat="1" ht="38.25" x14ac:dyDescent="0.2">
      <c r="A179" s="19">
        <v>3</v>
      </c>
      <c r="B179" s="20" t="s">
        <v>366</v>
      </c>
      <c r="C179" s="21" t="s">
        <v>578</v>
      </c>
      <c r="D179" s="22" t="s">
        <v>425</v>
      </c>
      <c r="E179" s="22" t="s">
        <v>22</v>
      </c>
      <c r="F179" s="21"/>
      <c r="G179" s="21" t="s">
        <v>426</v>
      </c>
      <c r="H179" s="21" t="s">
        <v>55</v>
      </c>
      <c r="I179" s="21" t="s">
        <v>420</v>
      </c>
      <c r="J179" s="23">
        <v>3</v>
      </c>
      <c r="K179" s="21" t="s">
        <v>55</v>
      </c>
      <c r="L179" s="24"/>
      <c r="M179" s="24">
        <f t="shared" si="5"/>
        <v>0</v>
      </c>
      <c r="N179" s="25"/>
    </row>
    <row r="180" spans="1:15" s="18" customFormat="1" ht="25.5" x14ac:dyDescent="0.2">
      <c r="A180" s="19">
        <v>3</v>
      </c>
      <c r="B180" s="20" t="s">
        <v>366</v>
      </c>
      <c r="C180" s="21" t="s">
        <v>582</v>
      </c>
      <c r="D180" s="22" t="s">
        <v>425</v>
      </c>
      <c r="E180" s="22" t="s">
        <v>422</v>
      </c>
      <c r="F180" s="21"/>
      <c r="G180" s="21" t="s">
        <v>426</v>
      </c>
      <c r="H180" s="21" t="s">
        <v>55</v>
      </c>
      <c r="I180" s="21" t="s">
        <v>423</v>
      </c>
      <c r="J180" s="23">
        <v>4</v>
      </c>
      <c r="K180" s="21" t="s">
        <v>55</v>
      </c>
      <c r="L180" s="24"/>
      <c r="M180" s="24">
        <f t="shared" si="5"/>
        <v>0</v>
      </c>
      <c r="N180" s="25"/>
    </row>
    <row r="181" spans="1:15" s="18" customFormat="1" ht="25.5" x14ac:dyDescent="0.2">
      <c r="A181" s="19">
        <v>3</v>
      </c>
      <c r="B181" s="20" t="s">
        <v>366</v>
      </c>
      <c r="C181" s="21" t="s">
        <v>583</v>
      </c>
      <c r="D181" s="22" t="s">
        <v>429</v>
      </c>
      <c r="E181" s="22" t="s">
        <v>430</v>
      </c>
      <c r="F181" s="21"/>
      <c r="G181" s="21" t="s">
        <v>431</v>
      </c>
      <c r="H181" s="21" t="s">
        <v>55</v>
      </c>
      <c r="I181" s="21" t="s">
        <v>432</v>
      </c>
      <c r="J181" s="23">
        <v>12</v>
      </c>
      <c r="K181" s="21" t="s">
        <v>55</v>
      </c>
      <c r="L181" s="24"/>
      <c r="M181" s="24">
        <f t="shared" si="5"/>
        <v>0</v>
      </c>
      <c r="N181" s="25"/>
    </row>
    <row r="182" spans="1:15" s="18" customFormat="1" ht="25.5" x14ac:dyDescent="0.2">
      <c r="A182" s="19">
        <v>3</v>
      </c>
      <c r="B182" s="20" t="s">
        <v>366</v>
      </c>
      <c r="C182" s="21" t="s">
        <v>587</v>
      </c>
      <c r="D182" s="22" t="s">
        <v>434</v>
      </c>
      <c r="E182" s="22" t="s">
        <v>22</v>
      </c>
      <c r="F182" s="21"/>
      <c r="G182" s="21" t="s">
        <v>435</v>
      </c>
      <c r="H182" s="21" t="s">
        <v>55</v>
      </c>
      <c r="I182" s="21" t="s">
        <v>436</v>
      </c>
      <c r="J182" s="23">
        <v>1</v>
      </c>
      <c r="K182" s="21" t="s">
        <v>55</v>
      </c>
      <c r="L182" s="24"/>
      <c r="M182" s="24">
        <f t="shared" si="5"/>
        <v>0</v>
      </c>
      <c r="N182" s="25"/>
    </row>
    <row r="183" spans="1:15" s="18" customFormat="1" ht="25.5" x14ac:dyDescent="0.2">
      <c r="A183" s="19">
        <v>3</v>
      </c>
      <c r="B183" s="20" t="s">
        <v>366</v>
      </c>
      <c r="C183" s="21" t="s">
        <v>591</v>
      </c>
      <c r="D183" s="22" t="s">
        <v>434</v>
      </c>
      <c r="E183" s="22" t="s">
        <v>438</v>
      </c>
      <c r="F183" s="21"/>
      <c r="G183" s="21" t="s">
        <v>435</v>
      </c>
      <c r="H183" s="21" t="s">
        <v>55</v>
      </c>
      <c r="I183" s="21" t="s">
        <v>436</v>
      </c>
      <c r="J183" s="23">
        <v>8</v>
      </c>
      <c r="K183" s="21" t="s">
        <v>55</v>
      </c>
      <c r="L183" s="24"/>
      <c r="M183" s="24">
        <f t="shared" si="5"/>
        <v>0</v>
      </c>
      <c r="N183" s="25"/>
    </row>
    <row r="184" spans="1:15" s="18" customFormat="1" ht="25.5" x14ac:dyDescent="0.2">
      <c r="A184" s="19">
        <v>3</v>
      </c>
      <c r="B184" s="20" t="s">
        <v>366</v>
      </c>
      <c r="C184" s="21" t="s">
        <v>593</v>
      </c>
      <c r="D184" s="22" t="s">
        <v>440</v>
      </c>
      <c r="E184" s="22" t="s">
        <v>22</v>
      </c>
      <c r="F184" s="21"/>
      <c r="G184" s="21" t="s">
        <v>435</v>
      </c>
      <c r="H184" s="21" t="s">
        <v>441</v>
      </c>
      <c r="I184" s="21" t="s">
        <v>442</v>
      </c>
      <c r="J184" s="23">
        <v>1</v>
      </c>
      <c r="K184" s="21" t="s">
        <v>443</v>
      </c>
      <c r="L184" s="24"/>
      <c r="M184" s="24">
        <f t="shared" si="5"/>
        <v>0</v>
      </c>
      <c r="N184" s="25"/>
    </row>
    <row r="185" spans="1:15" s="18" customFormat="1" ht="25.5" x14ac:dyDescent="0.2">
      <c r="A185" s="19">
        <v>3</v>
      </c>
      <c r="B185" s="20" t="s">
        <v>366</v>
      </c>
      <c r="C185" s="21" t="s">
        <v>594</v>
      </c>
      <c r="D185" s="22" t="s">
        <v>440</v>
      </c>
      <c r="E185" s="22" t="s">
        <v>243</v>
      </c>
      <c r="F185" s="21"/>
      <c r="G185" s="21" t="s">
        <v>435</v>
      </c>
      <c r="H185" s="21" t="s">
        <v>441</v>
      </c>
      <c r="I185" s="21" t="s">
        <v>442</v>
      </c>
      <c r="J185" s="23">
        <v>3</v>
      </c>
      <c r="K185" s="21" t="s">
        <v>443</v>
      </c>
      <c r="L185" s="24"/>
      <c r="M185" s="24">
        <f t="shared" si="5"/>
        <v>0</v>
      </c>
      <c r="N185" s="25"/>
    </row>
    <row r="186" spans="1:15" s="18" customFormat="1" ht="25.5" x14ac:dyDescent="0.2">
      <c r="A186" s="19">
        <v>3</v>
      </c>
      <c r="B186" s="20" t="s">
        <v>366</v>
      </c>
      <c r="C186" s="21" t="s">
        <v>599</v>
      </c>
      <c r="D186" s="22" t="s">
        <v>446</v>
      </c>
      <c r="E186" s="22" t="s">
        <v>22</v>
      </c>
      <c r="F186" s="21"/>
      <c r="G186" s="21" t="s">
        <v>435</v>
      </c>
      <c r="H186" s="21" t="s">
        <v>55</v>
      </c>
      <c r="I186" s="21" t="s">
        <v>442</v>
      </c>
      <c r="J186" s="23">
        <v>4</v>
      </c>
      <c r="K186" s="21" t="s">
        <v>55</v>
      </c>
      <c r="L186" s="24"/>
      <c r="M186" s="24">
        <f t="shared" si="5"/>
        <v>0</v>
      </c>
      <c r="N186" s="25"/>
    </row>
    <row r="187" spans="1:15" s="18" customFormat="1" ht="25.5" x14ac:dyDescent="0.2">
      <c r="A187" s="19">
        <v>3</v>
      </c>
      <c r="B187" s="20" t="s">
        <v>366</v>
      </c>
      <c r="C187" s="21" t="s">
        <v>601</v>
      </c>
      <c r="D187" s="22" t="s">
        <v>446</v>
      </c>
      <c r="E187" s="22" t="s">
        <v>243</v>
      </c>
      <c r="F187" s="21"/>
      <c r="G187" s="21" t="s">
        <v>435</v>
      </c>
      <c r="H187" s="21" t="s">
        <v>55</v>
      </c>
      <c r="I187" s="21" t="s">
        <v>442</v>
      </c>
      <c r="J187" s="23">
        <v>1</v>
      </c>
      <c r="K187" s="21" t="s">
        <v>55</v>
      </c>
      <c r="L187" s="24"/>
      <c r="M187" s="24">
        <f t="shared" si="5"/>
        <v>0</v>
      </c>
      <c r="N187" s="25"/>
    </row>
    <row r="188" spans="1:15" s="18" customFormat="1" ht="51" x14ac:dyDescent="0.2">
      <c r="A188" s="19">
        <v>3</v>
      </c>
      <c r="B188" s="20" t="s">
        <v>366</v>
      </c>
      <c r="C188" s="21" t="s">
        <v>604</v>
      </c>
      <c r="D188" s="22" t="s">
        <v>449</v>
      </c>
      <c r="E188" s="22" t="s">
        <v>243</v>
      </c>
      <c r="F188" s="21" t="s">
        <v>450</v>
      </c>
      <c r="G188" s="21" t="s">
        <v>451</v>
      </c>
      <c r="H188" s="21" t="s">
        <v>55</v>
      </c>
      <c r="I188" s="21" t="s">
        <v>452</v>
      </c>
      <c r="J188" s="23">
        <v>27</v>
      </c>
      <c r="K188" s="21" t="s">
        <v>55</v>
      </c>
      <c r="L188" s="24"/>
      <c r="M188" s="24">
        <f t="shared" si="5"/>
        <v>0</v>
      </c>
      <c r="N188" s="25"/>
    </row>
    <row r="189" spans="1:15" s="18" customFormat="1" ht="51" x14ac:dyDescent="0.2">
      <c r="A189" s="19">
        <v>3</v>
      </c>
      <c r="B189" s="20" t="s">
        <v>366</v>
      </c>
      <c r="C189" s="21" t="s">
        <v>608</v>
      </c>
      <c r="D189" s="22" t="s">
        <v>449</v>
      </c>
      <c r="E189" s="22" t="s">
        <v>243</v>
      </c>
      <c r="F189" s="21" t="s">
        <v>454</v>
      </c>
      <c r="G189" s="21" t="s">
        <v>451</v>
      </c>
      <c r="H189" s="21" t="s">
        <v>55</v>
      </c>
      <c r="I189" s="21" t="s">
        <v>452</v>
      </c>
      <c r="J189" s="23">
        <v>8</v>
      </c>
      <c r="K189" s="21" t="s">
        <v>55</v>
      </c>
      <c r="L189" s="24"/>
      <c r="M189" s="24">
        <f t="shared" si="5"/>
        <v>0</v>
      </c>
      <c r="N189" s="25"/>
    </row>
    <row r="190" spans="1:15" s="18" customFormat="1" ht="51" x14ac:dyDescent="0.2">
      <c r="A190" s="19">
        <v>3</v>
      </c>
      <c r="B190" s="20" t="s">
        <v>366</v>
      </c>
      <c r="C190" s="21" t="s">
        <v>610</v>
      </c>
      <c r="D190" s="22" t="s">
        <v>449</v>
      </c>
      <c r="E190" s="22" t="s">
        <v>243</v>
      </c>
      <c r="F190" s="21" t="s">
        <v>456</v>
      </c>
      <c r="G190" s="21" t="s">
        <v>451</v>
      </c>
      <c r="H190" s="21" t="s">
        <v>55</v>
      </c>
      <c r="I190" s="21" t="s">
        <v>452</v>
      </c>
      <c r="J190" s="23">
        <v>1</v>
      </c>
      <c r="K190" s="21" t="s">
        <v>55</v>
      </c>
      <c r="L190" s="24"/>
      <c r="M190" s="24">
        <f t="shared" si="5"/>
        <v>0</v>
      </c>
      <c r="N190" s="25"/>
    </row>
    <row r="191" spans="1:15" s="18" customFormat="1" ht="51" x14ac:dyDescent="0.2">
      <c r="A191" s="19">
        <v>3</v>
      </c>
      <c r="B191" s="20" t="s">
        <v>366</v>
      </c>
      <c r="C191" s="21" t="s">
        <v>615</v>
      </c>
      <c r="D191" s="22" t="s">
        <v>458</v>
      </c>
      <c r="E191" s="22" t="s">
        <v>243</v>
      </c>
      <c r="F191" s="21" t="s">
        <v>454</v>
      </c>
      <c r="G191" s="21" t="s">
        <v>451</v>
      </c>
      <c r="H191" s="21" t="s">
        <v>419</v>
      </c>
      <c r="I191" s="21" t="s">
        <v>452</v>
      </c>
      <c r="J191" s="23">
        <v>9</v>
      </c>
      <c r="K191" s="21" t="s">
        <v>50</v>
      </c>
      <c r="L191" s="24"/>
      <c r="M191" s="24">
        <f t="shared" si="5"/>
        <v>0</v>
      </c>
      <c r="N191" s="25"/>
      <c r="O191" s="28"/>
    </row>
    <row r="192" spans="1:15" s="18" customFormat="1" ht="51" x14ac:dyDescent="0.2">
      <c r="A192" s="19">
        <v>3</v>
      </c>
      <c r="B192" s="20" t="s">
        <v>366</v>
      </c>
      <c r="C192" s="21" t="s">
        <v>616</v>
      </c>
      <c r="D192" s="22" t="s">
        <v>449</v>
      </c>
      <c r="E192" s="22" t="s">
        <v>243</v>
      </c>
      <c r="F192" s="21" t="s">
        <v>454</v>
      </c>
      <c r="G192" s="21" t="s">
        <v>451</v>
      </c>
      <c r="H192" s="21" t="s">
        <v>419</v>
      </c>
      <c r="I192" s="21" t="s">
        <v>452</v>
      </c>
      <c r="J192" s="23">
        <v>1</v>
      </c>
      <c r="K192" s="21" t="s">
        <v>50</v>
      </c>
      <c r="L192" s="24"/>
      <c r="M192" s="24">
        <f t="shared" si="5"/>
        <v>0</v>
      </c>
      <c r="N192" s="25"/>
      <c r="O192" s="28"/>
    </row>
    <row r="193" spans="1:16" s="18" customFormat="1" ht="51" x14ac:dyDescent="0.2">
      <c r="A193" s="19">
        <v>3</v>
      </c>
      <c r="B193" s="20" t="s">
        <v>366</v>
      </c>
      <c r="C193" s="21" t="s">
        <v>619</v>
      </c>
      <c r="D193" s="22" t="s">
        <v>449</v>
      </c>
      <c r="E193" s="22" t="s">
        <v>243</v>
      </c>
      <c r="F193" s="21" t="s">
        <v>456</v>
      </c>
      <c r="G193" s="21" t="s">
        <v>451</v>
      </c>
      <c r="H193" s="21" t="s">
        <v>419</v>
      </c>
      <c r="I193" s="21" t="s">
        <v>452</v>
      </c>
      <c r="J193" s="23">
        <v>1</v>
      </c>
      <c r="K193" s="21" t="s">
        <v>50</v>
      </c>
      <c r="L193" s="24"/>
      <c r="M193" s="24">
        <f t="shared" si="5"/>
        <v>0</v>
      </c>
      <c r="N193" s="25"/>
      <c r="O193" s="28"/>
    </row>
    <row r="194" spans="1:16" s="18" customFormat="1" ht="25.5" x14ac:dyDescent="0.2">
      <c r="A194" s="19">
        <v>3</v>
      </c>
      <c r="B194" s="20" t="s">
        <v>366</v>
      </c>
      <c r="C194" s="21" t="s">
        <v>620</v>
      </c>
      <c r="D194" s="22" t="s">
        <v>462</v>
      </c>
      <c r="E194" s="22" t="s">
        <v>463</v>
      </c>
      <c r="F194" s="21"/>
      <c r="G194" s="21" t="s">
        <v>464</v>
      </c>
      <c r="H194" s="21" t="s">
        <v>55</v>
      </c>
      <c r="I194" s="21" t="s">
        <v>465</v>
      </c>
      <c r="J194" s="23">
        <v>20</v>
      </c>
      <c r="K194" s="21" t="s">
        <v>55</v>
      </c>
      <c r="L194" s="24"/>
      <c r="M194" s="24">
        <f t="shared" si="5"/>
        <v>0</v>
      </c>
      <c r="N194" s="25"/>
    </row>
    <row r="195" spans="1:16" s="18" customFormat="1" ht="38.25" x14ac:dyDescent="0.2">
      <c r="A195" s="19">
        <v>3</v>
      </c>
      <c r="B195" s="20" t="s">
        <v>366</v>
      </c>
      <c r="C195" s="21" t="s">
        <v>622</v>
      </c>
      <c r="D195" s="22" t="s">
        <v>467</v>
      </c>
      <c r="E195" s="22" t="s">
        <v>438</v>
      </c>
      <c r="F195" s="21" t="s">
        <v>468</v>
      </c>
      <c r="G195" s="21" t="s">
        <v>469</v>
      </c>
      <c r="H195" s="21" t="s">
        <v>55</v>
      </c>
      <c r="I195" s="21" t="s">
        <v>470</v>
      </c>
      <c r="J195" s="23">
        <v>1</v>
      </c>
      <c r="K195" s="21" t="s">
        <v>55</v>
      </c>
      <c r="L195" s="24"/>
      <c r="M195" s="24">
        <f t="shared" si="5"/>
        <v>0</v>
      </c>
      <c r="N195" s="25"/>
    </row>
    <row r="196" spans="1:16" s="18" customFormat="1" x14ac:dyDescent="0.2">
      <c r="A196" s="19">
        <v>3</v>
      </c>
      <c r="B196" s="20" t="s">
        <v>366</v>
      </c>
      <c r="C196" s="21" t="s">
        <v>623</v>
      </c>
      <c r="D196" s="22" t="s">
        <v>472</v>
      </c>
      <c r="E196" s="22" t="s">
        <v>473</v>
      </c>
      <c r="F196" s="21"/>
      <c r="G196" s="21" t="s">
        <v>474</v>
      </c>
      <c r="H196" s="21" t="s">
        <v>55</v>
      </c>
      <c r="I196" s="21" t="s">
        <v>475</v>
      </c>
      <c r="J196" s="23">
        <v>6</v>
      </c>
      <c r="K196" s="21" t="s">
        <v>55</v>
      </c>
      <c r="L196" s="24"/>
      <c r="M196" s="24">
        <f t="shared" si="5"/>
        <v>0</v>
      </c>
      <c r="N196" s="25"/>
    </row>
    <row r="197" spans="1:16" s="18" customFormat="1" x14ac:dyDescent="0.2">
      <c r="A197" s="19">
        <v>3</v>
      </c>
      <c r="B197" s="20" t="s">
        <v>366</v>
      </c>
      <c r="C197" s="21" t="s">
        <v>625</v>
      </c>
      <c r="D197" s="22" t="s">
        <v>477</v>
      </c>
      <c r="E197" s="22" t="s">
        <v>478</v>
      </c>
      <c r="F197" s="21"/>
      <c r="G197" s="21" t="s">
        <v>474</v>
      </c>
      <c r="H197" s="21" t="s">
        <v>479</v>
      </c>
      <c r="I197" s="21" t="s">
        <v>480</v>
      </c>
      <c r="J197" s="23">
        <v>9</v>
      </c>
      <c r="K197" s="21" t="s">
        <v>19</v>
      </c>
      <c r="L197" s="24"/>
      <c r="M197" s="24">
        <f t="shared" si="5"/>
        <v>0</v>
      </c>
      <c r="N197" s="25"/>
      <c r="P197" s="28"/>
    </row>
    <row r="198" spans="1:16" s="18" customFormat="1" ht="38.25" x14ac:dyDescent="0.2">
      <c r="A198" s="19">
        <v>3</v>
      </c>
      <c r="B198" s="20" t="s">
        <v>366</v>
      </c>
      <c r="C198" s="21" t="s">
        <v>626</v>
      </c>
      <c r="D198" s="22" t="s">
        <v>482</v>
      </c>
      <c r="E198" s="22" t="s">
        <v>483</v>
      </c>
      <c r="F198" s="21"/>
      <c r="G198" s="21" t="s">
        <v>484</v>
      </c>
      <c r="H198" s="21" t="s">
        <v>55</v>
      </c>
      <c r="I198" s="21" t="s">
        <v>485</v>
      </c>
      <c r="J198" s="23">
        <v>5</v>
      </c>
      <c r="K198" s="21" t="s">
        <v>55</v>
      </c>
      <c r="L198" s="24"/>
      <c r="M198" s="24">
        <f t="shared" si="5"/>
        <v>0</v>
      </c>
      <c r="N198" s="25"/>
    </row>
    <row r="199" spans="1:16" s="18" customFormat="1" ht="25.5" x14ac:dyDescent="0.2">
      <c r="A199" s="19">
        <v>3</v>
      </c>
      <c r="B199" s="20" t="s">
        <v>366</v>
      </c>
      <c r="C199" s="21" t="s">
        <v>627</v>
      </c>
      <c r="D199" s="22" t="s">
        <v>482</v>
      </c>
      <c r="E199" s="22" t="s">
        <v>487</v>
      </c>
      <c r="F199" s="21"/>
      <c r="G199" s="21" t="s">
        <v>484</v>
      </c>
      <c r="H199" s="21" t="s">
        <v>55</v>
      </c>
      <c r="I199" s="21" t="s">
        <v>488</v>
      </c>
      <c r="J199" s="23">
        <v>5</v>
      </c>
      <c r="K199" s="21" t="s">
        <v>55</v>
      </c>
      <c r="L199" s="24"/>
      <c r="M199" s="24">
        <f t="shared" si="5"/>
        <v>0</v>
      </c>
      <c r="N199" s="25"/>
    </row>
    <row r="200" spans="1:16" s="18" customFormat="1" x14ac:dyDescent="0.2">
      <c r="A200" s="19">
        <v>3</v>
      </c>
      <c r="B200" s="20" t="s">
        <v>366</v>
      </c>
      <c r="C200" s="21" t="s">
        <v>628</v>
      </c>
      <c r="D200" s="22" t="s">
        <v>490</v>
      </c>
      <c r="E200" s="22" t="s">
        <v>491</v>
      </c>
      <c r="F200" s="21" t="s">
        <v>492</v>
      </c>
      <c r="G200" s="21" t="s">
        <v>484</v>
      </c>
      <c r="H200" s="21" t="s">
        <v>493</v>
      </c>
      <c r="I200" s="21" t="s">
        <v>494</v>
      </c>
      <c r="J200" s="23">
        <v>32</v>
      </c>
      <c r="K200" s="21" t="s">
        <v>19</v>
      </c>
      <c r="L200" s="24"/>
      <c r="M200" s="24">
        <f t="shared" si="5"/>
        <v>0</v>
      </c>
      <c r="N200" s="25"/>
      <c r="O200" s="17"/>
    </row>
    <row r="201" spans="1:16" s="18" customFormat="1" x14ac:dyDescent="0.2">
      <c r="A201" s="19">
        <v>3</v>
      </c>
      <c r="B201" s="20" t="s">
        <v>366</v>
      </c>
      <c r="C201" s="21" t="s">
        <v>631</v>
      </c>
      <c r="D201" s="22" t="s">
        <v>496</v>
      </c>
      <c r="E201" s="22" t="s">
        <v>463</v>
      </c>
      <c r="F201" s="21" t="s">
        <v>492</v>
      </c>
      <c r="G201" s="21"/>
      <c r="H201" s="21" t="s">
        <v>55</v>
      </c>
      <c r="I201" s="21" t="s">
        <v>497</v>
      </c>
      <c r="J201" s="23">
        <v>57</v>
      </c>
      <c r="K201" s="21" t="s">
        <v>55</v>
      </c>
      <c r="L201" s="24"/>
      <c r="M201" s="24">
        <f t="shared" si="5"/>
        <v>0</v>
      </c>
      <c r="N201" s="25"/>
    </row>
    <row r="202" spans="1:16" s="18" customFormat="1" x14ac:dyDescent="0.2">
      <c r="A202" s="19">
        <v>3</v>
      </c>
      <c r="B202" s="20" t="s">
        <v>366</v>
      </c>
      <c r="C202" s="21" t="s">
        <v>634</v>
      </c>
      <c r="D202" s="22" t="s">
        <v>496</v>
      </c>
      <c r="E202" s="22" t="s">
        <v>463</v>
      </c>
      <c r="F202" s="21" t="s">
        <v>492</v>
      </c>
      <c r="G202" s="21"/>
      <c r="H202" s="21" t="s">
        <v>55</v>
      </c>
      <c r="I202" s="21" t="s">
        <v>499</v>
      </c>
      <c r="J202" s="23">
        <v>5</v>
      </c>
      <c r="K202" s="21" t="s">
        <v>55</v>
      </c>
      <c r="L202" s="24"/>
      <c r="M202" s="24">
        <f t="shared" si="5"/>
        <v>0</v>
      </c>
      <c r="N202" s="25"/>
    </row>
    <row r="203" spans="1:16" s="18" customFormat="1" ht="25.5" x14ac:dyDescent="0.2">
      <c r="A203" s="19">
        <v>3</v>
      </c>
      <c r="B203" s="20" t="s">
        <v>366</v>
      </c>
      <c r="C203" s="21" t="s">
        <v>637</v>
      </c>
      <c r="D203" s="22" t="s">
        <v>501</v>
      </c>
      <c r="E203" s="22" t="s">
        <v>502</v>
      </c>
      <c r="F203" s="21"/>
      <c r="G203" s="21"/>
      <c r="H203" s="21" t="s">
        <v>503</v>
      </c>
      <c r="I203" s="21" t="s">
        <v>504</v>
      </c>
      <c r="J203" s="23">
        <v>1</v>
      </c>
      <c r="K203" s="26" t="s">
        <v>443</v>
      </c>
      <c r="L203" s="27"/>
      <c r="M203" s="24">
        <f t="shared" si="5"/>
        <v>0</v>
      </c>
      <c r="N203" s="25"/>
    </row>
    <row r="204" spans="1:16" s="18" customFormat="1" ht="25.5" x14ac:dyDescent="0.2">
      <c r="A204" s="19">
        <v>3</v>
      </c>
      <c r="B204" s="20" t="s">
        <v>366</v>
      </c>
      <c r="C204" s="21" t="s">
        <v>642</v>
      </c>
      <c r="D204" s="22" t="s">
        <v>506</v>
      </c>
      <c r="E204" s="22" t="s">
        <v>507</v>
      </c>
      <c r="F204" s="21"/>
      <c r="G204" s="21" t="s">
        <v>508</v>
      </c>
      <c r="H204" s="21" t="s">
        <v>55</v>
      </c>
      <c r="I204" s="21" t="s">
        <v>509</v>
      </c>
      <c r="J204" s="23">
        <v>34</v>
      </c>
      <c r="K204" s="21" t="s">
        <v>55</v>
      </c>
      <c r="L204" s="24"/>
      <c r="M204" s="24">
        <f t="shared" si="5"/>
        <v>0</v>
      </c>
      <c r="N204" s="25"/>
    </row>
    <row r="205" spans="1:16" s="18" customFormat="1" ht="25.5" x14ac:dyDescent="0.2">
      <c r="A205" s="19">
        <v>3</v>
      </c>
      <c r="B205" s="20" t="s">
        <v>366</v>
      </c>
      <c r="C205" s="21" t="s">
        <v>644</v>
      </c>
      <c r="D205" s="22" t="s">
        <v>506</v>
      </c>
      <c r="E205" s="22" t="s">
        <v>511</v>
      </c>
      <c r="F205" s="21"/>
      <c r="G205" s="21" t="s">
        <v>512</v>
      </c>
      <c r="H205" s="21" t="s">
        <v>55</v>
      </c>
      <c r="I205" s="21" t="s">
        <v>509</v>
      </c>
      <c r="J205" s="23">
        <v>5</v>
      </c>
      <c r="K205" s="21" t="s">
        <v>55</v>
      </c>
      <c r="L205" s="24"/>
      <c r="M205" s="24">
        <f t="shared" si="5"/>
        <v>0</v>
      </c>
      <c r="N205" s="25"/>
    </row>
    <row r="206" spans="1:16" s="18" customFormat="1" x14ac:dyDescent="0.2">
      <c r="A206" s="19">
        <v>3</v>
      </c>
      <c r="B206" s="20" t="s">
        <v>366</v>
      </c>
      <c r="C206" s="21" t="s">
        <v>646</v>
      </c>
      <c r="D206" s="22" t="s">
        <v>514</v>
      </c>
      <c r="E206" s="22"/>
      <c r="F206" s="21" t="s">
        <v>515</v>
      </c>
      <c r="G206" s="21"/>
      <c r="H206" s="21" t="s">
        <v>55</v>
      </c>
      <c r="I206" s="21" t="s">
        <v>516</v>
      </c>
      <c r="J206" s="23">
        <v>30</v>
      </c>
      <c r="K206" s="21" t="s">
        <v>55</v>
      </c>
      <c r="L206" s="24"/>
      <c r="M206" s="24">
        <f t="shared" si="5"/>
        <v>0</v>
      </c>
      <c r="N206" s="25"/>
    </row>
    <row r="207" spans="1:16" s="18" customFormat="1" x14ac:dyDescent="0.2">
      <c r="A207" s="19">
        <v>3</v>
      </c>
      <c r="B207" s="20" t="s">
        <v>366</v>
      </c>
      <c r="C207" s="21" t="s">
        <v>648</v>
      </c>
      <c r="D207" s="22" t="s">
        <v>514</v>
      </c>
      <c r="E207" s="22"/>
      <c r="F207" s="21" t="s">
        <v>518</v>
      </c>
      <c r="G207" s="21"/>
      <c r="H207" s="21" t="s">
        <v>55</v>
      </c>
      <c r="I207" s="21" t="s">
        <v>516</v>
      </c>
      <c r="J207" s="23">
        <v>2</v>
      </c>
      <c r="K207" s="21" t="s">
        <v>55</v>
      </c>
      <c r="L207" s="24"/>
      <c r="M207" s="24">
        <f t="shared" ref="M207:M270" si="6">+J207*L207</f>
        <v>0</v>
      </c>
      <c r="N207" s="25"/>
    </row>
    <row r="208" spans="1:16" s="18" customFormat="1" x14ac:dyDescent="0.2">
      <c r="A208" s="19">
        <v>3</v>
      </c>
      <c r="B208" s="20" t="s">
        <v>366</v>
      </c>
      <c r="C208" s="21" t="s">
        <v>650</v>
      </c>
      <c r="D208" s="22" t="s">
        <v>514</v>
      </c>
      <c r="E208" s="22"/>
      <c r="F208" s="21" t="s">
        <v>520</v>
      </c>
      <c r="G208" s="21"/>
      <c r="H208" s="21" t="s">
        <v>55</v>
      </c>
      <c r="I208" s="21" t="s">
        <v>516</v>
      </c>
      <c r="J208" s="23">
        <v>5</v>
      </c>
      <c r="K208" s="21" t="s">
        <v>55</v>
      </c>
      <c r="L208" s="24"/>
      <c r="M208" s="24">
        <f t="shared" si="6"/>
        <v>0</v>
      </c>
      <c r="N208" s="25"/>
    </row>
    <row r="209" spans="1:16" s="18" customFormat="1" x14ac:dyDescent="0.2">
      <c r="A209" s="19">
        <v>3</v>
      </c>
      <c r="B209" s="20" t="s">
        <v>366</v>
      </c>
      <c r="C209" s="21" t="s">
        <v>655</v>
      </c>
      <c r="D209" s="22" t="s">
        <v>514</v>
      </c>
      <c r="E209" s="22"/>
      <c r="F209" s="21" t="s">
        <v>522</v>
      </c>
      <c r="G209" s="21"/>
      <c r="H209" s="21" t="s">
        <v>55</v>
      </c>
      <c r="I209" s="21" t="s">
        <v>516</v>
      </c>
      <c r="J209" s="23">
        <v>1</v>
      </c>
      <c r="K209" s="21" t="s">
        <v>55</v>
      </c>
      <c r="L209" s="24"/>
      <c r="M209" s="24">
        <f t="shared" si="6"/>
        <v>0</v>
      </c>
      <c r="N209" s="25"/>
      <c r="P209" s="17"/>
    </row>
    <row r="210" spans="1:16" s="18" customFormat="1" x14ac:dyDescent="0.2">
      <c r="A210" s="19">
        <v>3</v>
      </c>
      <c r="B210" s="20" t="s">
        <v>366</v>
      </c>
      <c r="C210" s="21" t="s">
        <v>660</v>
      </c>
      <c r="D210" s="22" t="s">
        <v>524</v>
      </c>
      <c r="E210" s="22"/>
      <c r="F210" s="21" t="s">
        <v>525</v>
      </c>
      <c r="G210" s="21"/>
      <c r="H210" s="21" t="s">
        <v>55</v>
      </c>
      <c r="I210" s="21" t="s">
        <v>526</v>
      </c>
      <c r="J210" s="23">
        <v>4</v>
      </c>
      <c r="K210" s="21" t="s">
        <v>55</v>
      </c>
      <c r="L210" s="24"/>
      <c r="M210" s="24">
        <f t="shared" si="6"/>
        <v>0</v>
      </c>
      <c r="N210" s="25"/>
    </row>
    <row r="211" spans="1:16" s="18" customFormat="1" x14ac:dyDescent="0.2">
      <c r="A211" s="19">
        <v>3</v>
      </c>
      <c r="B211" s="20" t="s">
        <v>366</v>
      </c>
      <c r="C211" s="21" t="s">
        <v>662</v>
      </c>
      <c r="D211" s="22" t="s">
        <v>528</v>
      </c>
      <c r="E211" s="22"/>
      <c r="F211" s="26"/>
      <c r="G211" s="26"/>
      <c r="H211" s="21" t="s">
        <v>55</v>
      </c>
      <c r="I211" s="26" t="s">
        <v>529</v>
      </c>
      <c r="J211" s="23">
        <v>16</v>
      </c>
      <c r="K211" s="21" t="s">
        <v>55</v>
      </c>
      <c r="L211" s="24"/>
      <c r="M211" s="24">
        <f t="shared" si="6"/>
        <v>0</v>
      </c>
      <c r="N211" s="30"/>
    </row>
    <row r="212" spans="1:16" s="18" customFormat="1" ht="25.5" x14ac:dyDescent="0.2">
      <c r="A212" s="19">
        <v>3</v>
      </c>
      <c r="B212" s="20" t="s">
        <v>366</v>
      </c>
      <c r="C212" s="21" t="s">
        <v>667</v>
      </c>
      <c r="D212" s="22" t="s">
        <v>531</v>
      </c>
      <c r="E212" s="32"/>
      <c r="F212" s="26"/>
      <c r="G212" s="26"/>
      <c r="H212" s="21" t="s">
        <v>55</v>
      </c>
      <c r="I212" s="21" t="s">
        <v>532</v>
      </c>
      <c r="J212" s="23">
        <v>1</v>
      </c>
      <c r="K212" s="21" t="s">
        <v>55</v>
      </c>
      <c r="L212" s="24"/>
      <c r="M212" s="24">
        <f t="shared" si="6"/>
        <v>0</v>
      </c>
      <c r="N212" s="30"/>
    </row>
    <row r="213" spans="1:16" s="18" customFormat="1" ht="25.5" x14ac:dyDescent="0.2">
      <c r="A213" s="19">
        <v>3</v>
      </c>
      <c r="B213" s="20" t="s">
        <v>366</v>
      </c>
      <c r="C213" s="21" t="s">
        <v>672</v>
      </c>
      <c r="D213" s="22" t="s">
        <v>534</v>
      </c>
      <c r="E213" s="22" t="s">
        <v>22</v>
      </c>
      <c r="F213" s="21" t="s">
        <v>535</v>
      </c>
      <c r="G213" s="26"/>
      <c r="H213" s="21" t="s">
        <v>55</v>
      </c>
      <c r="I213" s="21" t="s">
        <v>536</v>
      </c>
      <c r="J213" s="23">
        <v>1</v>
      </c>
      <c r="K213" s="21" t="s">
        <v>55</v>
      </c>
      <c r="L213" s="24"/>
      <c r="M213" s="24">
        <f t="shared" si="6"/>
        <v>0</v>
      </c>
      <c r="N213" s="30"/>
    </row>
    <row r="214" spans="1:16" s="18" customFormat="1" ht="25.5" x14ac:dyDescent="0.2">
      <c r="A214" s="19">
        <v>3</v>
      </c>
      <c r="B214" s="20" t="s">
        <v>366</v>
      </c>
      <c r="C214" s="21" t="s">
        <v>674</v>
      </c>
      <c r="D214" s="22" t="s">
        <v>534</v>
      </c>
      <c r="E214" s="22" t="s">
        <v>538</v>
      </c>
      <c r="F214" s="21" t="s">
        <v>535</v>
      </c>
      <c r="G214" s="21"/>
      <c r="H214" s="21" t="s">
        <v>55</v>
      </c>
      <c r="I214" s="21" t="s">
        <v>536</v>
      </c>
      <c r="J214" s="23">
        <v>2</v>
      </c>
      <c r="K214" s="21" t="s">
        <v>55</v>
      </c>
      <c r="L214" s="24"/>
      <c r="M214" s="24">
        <f t="shared" si="6"/>
        <v>0</v>
      </c>
      <c r="N214" s="25"/>
    </row>
    <row r="215" spans="1:16" s="18" customFormat="1" ht="25.5" x14ac:dyDescent="0.2">
      <c r="A215" s="19">
        <v>3</v>
      </c>
      <c r="B215" s="20" t="s">
        <v>366</v>
      </c>
      <c r="C215" s="21" t="s">
        <v>676</v>
      </c>
      <c r="D215" s="22" t="s">
        <v>540</v>
      </c>
      <c r="E215" s="22" t="s">
        <v>22</v>
      </c>
      <c r="F215" s="21" t="s">
        <v>541</v>
      </c>
      <c r="G215" s="21"/>
      <c r="H215" s="21" t="s">
        <v>55</v>
      </c>
      <c r="I215" s="21" t="s">
        <v>542</v>
      </c>
      <c r="J215" s="23">
        <v>4</v>
      </c>
      <c r="K215" s="21" t="s">
        <v>55</v>
      </c>
      <c r="L215" s="24"/>
      <c r="M215" s="24">
        <f t="shared" si="6"/>
        <v>0</v>
      </c>
      <c r="N215" s="25"/>
    </row>
    <row r="216" spans="1:16" s="18" customFormat="1" ht="25.5" x14ac:dyDescent="0.2">
      <c r="A216" s="19">
        <v>3</v>
      </c>
      <c r="B216" s="20" t="s">
        <v>366</v>
      </c>
      <c r="C216" s="21" t="s">
        <v>678</v>
      </c>
      <c r="D216" s="22" t="s">
        <v>540</v>
      </c>
      <c r="E216" s="22" t="s">
        <v>538</v>
      </c>
      <c r="F216" s="21" t="s">
        <v>541</v>
      </c>
      <c r="G216" s="21"/>
      <c r="H216" s="21" t="s">
        <v>55</v>
      </c>
      <c r="I216" s="21" t="s">
        <v>542</v>
      </c>
      <c r="J216" s="23">
        <v>2</v>
      </c>
      <c r="K216" s="21" t="s">
        <v>55</v>
      </c>
      <c r="L216" s="24"/>
      <c r="M216" s="24">
        <f t="shared" si="6"/>
        <v>0</v>
      </c>
      <c r="N216" s="25"/>
    </row>
    <row r="217" spans="1:16" s="18" customFormat="1" ht="25.5" x14ac:dyDescent="0.2">
      <c r="A217" s="19">
        <v>3</v>
      </c>
      <c r="B217" s="20" t="s">
        <v>366</v>
      </c>
      <c r="C217" s="21" t="s">
        <v>681</v>
      </c>
      <c r="D217" s="22" t="s">
        <v>545</v>
      </c>
      <c r="E217" s="22" t="s">
        <v>538</v>
      </c>
      <c r="F217" s="21" t="s">
        <v>546</v>
      </c>
      <c r="G217" s="21"/>
      <c r="H217" s="21" t="s">
        <v>55</v>
      </c>
      <c r="I217" s="21" t="s">
        <v>547</v>
      </c>
      <c r="J217" s="23">
        <v>17</v>
      </c>
      <c r="K217" s="21" t="s">
        <v>55</v>
      </c>
      <c r="L217" s="24"/>
      <c r="M217" s="24">
        <f t="shared" si="6"/>
        <v>0</v>
      </c>
      <c r="N217" s="25"/>
    </row>
    <row r="218" spans="1:16" s="18" customFormat="1" x14ac:dyDescent="0.2">
      <c r="A218" s="19">
        <v>3</v>
      </c>
      <c r="B218" s="20" t="s">
        <v>366</v>
      </c>
      <c r="C218" s="21" t="s">
        <v>683</v>
      </c>
      <c r="D218" s="22" t="s">
        <v>549</v>
      </c>
      <c r="E218" s="22" t="s">
        <v>538</v>
      </c>
      <c r="F218" s="21" t="s">
        <v>546</v>
      </c>
      <c r="G218" s="21"/>
      <c r="H218" s="21" t="s">
        <v>55</v>
      </c>
      <c r="I218" s="21" t="s">
        <v>550</v>
      </c>
      <c r="J218" s="23">
        <v>13</v>
      </c>
      <c r="K218" s="21" t="s">
        <v>55</v>
      </c>
      <c r="L218" s="24"/>
      <c r="M218" s="24">
        <f t="shared" si="6"/>
        <v>0</v>
      </c>
      <c r="N218" s="25"/>
    </row>
    <row r="219" spans="1:16" s="18" customFormat="1" x14ac:dyDescent="0.2">
      <c r="A219" s="19">
        <v>3</v>
      </c>
      <c r="B219" s="20" t="s">
        <v>366</v>
      </c>
      <c r="C219" s="21" t="s">
        <v>684</v>
      </c>
      <c r="D219" s="22" t="s">
        <v>552</v>
      </c>
      <c r="E219" s="22" t="s">
        <v>22</v>
      </c>
      <c r="F219" s="21" t="s">
        <v>546</v>
      </c>
      <c r="G219" s="21"/>
      <c r="H219" s="21" t="s">
        <v>55</v>
      </c>
      <c r="I219" s="21" t="s">
        <v>553</v>
      </c>
      <c r="J219" s="23">
        <v>40</v>
      </c>
      <c r="K219" s="21" t="s">
        <v>55</v>
      </c>
      <c r="L219" s="24"/>
      <c r="M219" s="24">
        <f t="shared" si="6"/>
        <v>0</v>
      </c>
      <c r="N219" s="25"/>
    </row>
    <row r="220" spans="1:16" s="18" customFormat="1" x14ac:dyDescent="0.2">
      <c r="A220" s="19">
        <v>3</v>
      </c>
      <c r="B220" s="20" t="s">
        <v>366</v>
      </c>
      <c r="C220" s="21" t="s">
        <v>689</v>
      </c>
      <c r="D220" s="22" t="s">
        <v>552</v>
      </c>
      <c r="E220" s="22" t="s">
        <v>538</v>
      </c>
      <c r="F220" s="21" t="s">
        <v>546</v>
      </c>
      <c r="G220" s="21"/>
      <c r="H220" s="21" t="s">
        <v>55</v>
      </c>
      <c r="I220" s="21" t="s">
        <v>553</v>
      </c>
      <c r="J220" s="23">
        <v>97</v>
      </c>
      <c r="K220" s="21" t="s">
        <v>55</v>
      </c>
      <c r="L220" s="24"/>
      <c r="M220" s="24">
        <f t="shared" si="6"/>
        <v>0</v>
      </c>
      <c r="N220" s="25"/>
    </row>
    <row r="221" spans="1:16" s="18" customFormat="1" ht="25.5" x14ac:dyDescent="0.2">
      <c r="A221" s="19">
        <v>3</v>
      </c>
      <c r="B221" s="20" t="s">
        <v>366</v>
      </c>
      <c r="C221" s="21" t="s">
        <v>691</v>
      </c>
      <c r="D221" s="22" t="s">
        <v>368</v>
      </c>
      <c r="E221" s="22" t="s">
        <v>835</v>
      </c>
      <c r="F221" s="21"/>
      <c r="G221" s="21" t="s">
        <v>369</v>
      </c>
      <c r="H221" s="21" t="s">
        <v>55</v>
      </c>
      <c r="I221" s="21" t="s">
        <v>836</v>
      </c>
      <c r="J221" s="23">
        <v>30</v>
      </c>
      <c r="K221" s="21" t="s">
        <v>55</v>
      </c>
      <c r="L221" s="24"/>
      <c r="M221" s="24">
        <f t="shared" si="6"/>
        <v>0</v>
      </c>
      <c r="N221" s="25"/>
    </row>
    <row r="222" spans="1:16" s="18" customFormat="1" ht="25.5" x14ac:dyDescent="0.2">
      <c r="A222" s="19">
        <v>3</v>
      </c>
      <c r="B222" s="20" t="s">
        <v>366</v>
      </c>
      <c r="C222" s="21" t="s">
        <v>695</v>
      </c>
      <c r="D222" s="22" t="s">
        <v>368</v>
      </c>
      <c r="E222" s="22" t="s">
        <v>846</v>
      </c>
      <c r="F222" s="21"/>
      <c r="G222" s="21" t="s">
        <v>369</v>
      </c>
      <c r="H222" s="21" t="s">
        <v>55</v>
      </c>
      <c r="I222" s="21" t="s">
        <v>836</v>
      </c>
      <c r="J222" s="23">
        <v>30</v>
      </c>
      <c r="K222" s="21" t="s">
        <v>55</v>
      </c>
      <c r="L222" s="24"/>
      <c r="M222" s="24">
        <f t="shared" si="6"/>
        <v>0</v>
      </c>
      <c r="N222" s="25"/>
    </row>
    <row r="223" spans="1:16" s="18" customFormat="1" ht="25.5" x14ac:dyDescent="0.2">
      <c r="A223" s="19">
        <v>3</v>
      </c>
      <c r="B223" s="20" t="s">
        <v>366</v>
      </c>
      <c r="C223" s="21" t="s">
        <v>699</v>
      </c>
      <c r="D223" s="22" t="s">
        <v>879</v>
      </c>
      <c r="E223" s="22" t="s">
        <v>880</v>
      </c>
      <c r="F223" s="21"/>
      <c r="G223" s="21" t="s">
        <v>881</v>
      </c>
      <c r="H223" s="21" t="s">
        <v>882</v>
      </c>
      <c r="I223" s="21" t="s">
        <v>883</v>
      </c>
      <c r="J223" s="23">
        <v>8</v>
      </c>
      <c r="K223" s="21" t="s">
        <v>19</v>
      </c>
      <c r="L223" s="24"/>
      <c r="M223" s="24">
        <f t="shared" si="6"/>
        <v>0</v>
      </c>
      <c r="N223" s="25"/>
    </row>
    <row r="224" spans="1:16" s="18" customFormat="1" ht="25.5" x14ac:dyDescent="0.2">
      <c r="A224" s="19">
        <v>3</v>
      </c>
      <c r="B224" s="20" t="s">
        <v>366</v>
      </c>
      <c r="C224" s="21" t="s">
        <v>700</v>
      </c>
      <c r="D224" s="22" t="s">
        <v>879</v>
      </c>
      <c r="E224" s="22" t="s">
        <v>885</v>
      </c>
      <c r="F224" s="21"/>
      <c r="G224" s="21" t="s">
        <v>369</v>
      </c>
      <c r="H224" s="21" t="s">
        <v>886</v>
      </c>
      <c r="I224" s="21" t="s">
        <v>887</v>
      </c>
      <c r="J224" s="23">
        <v>2</v>
      </c>
      <c r="K224" s="21" t="s">
        <v>19</v>
      </c>
      <c r="L224" s="24"/>
      <c r="M224" s="24">
        <f t="shared" si="6"/>
        <v>0</v>
      </c>
      <c r="N224" s="25"/>
      <c r="P224" s="17"/>
    </row>
    <row r="225" spans="1:16" s="18" customFormat="1" ht="25.5" x14ac:dyDescent="0.2">
      <c r="A225" s="19">
        <v>3</v>
      </c>
      <c r="B225" s="20" t="s">
        <v>366</v>
      </c>
      <c r="C225" s="21" t="s">
        <v>704</v>
      </c>
      <c r="D225" s="22" t="s">
        <v>545</v>
      </c>
      <c r="E225" s="22" t="s">
        <v>538</v>
      </c>
      <c r="F225" s="21" t="s">
        <v>546</v>
      </c>
      <c r="G225" s="21"/>
      <c r="H225" s="21" t="s">
        <v>882</v>
      </c>
      <c r="I225" s="21" t="s">
        <v>889</v>
      </c>
      <c r="J225" s="23">
        <v>5</v>
      </c>
      <c r="K225" s="21" t="s">
        <v>55</v>
      </c>
      <c r="L225" s="24"/>
      <c r="M225" s="24">
        <f t="shared" si="6"/>
        <v>0</v>
      </c>
      <c r="N225" s="25"/>
      <c r="P225" s="17"/>
    </row>
    <row r="226" spans="1:16" s="18" customFormat="1" ht="38.25" x14ac:dyDescent="0.2">
      <c r="A226" s="19">
        <v>3</v>
      </c>
      <c r="B226" s="20" t="s">
        <v>366</v>
      </c>
      <c r="C226" s="21" t="s">
        <v>709</v>
      </c>
      <c r="D226" s="22" t="s">
        <v>368</v>
      </c>
      <c r="E226" s="22" t="s">
        <v>898</v>
      </c>
      <c r="F226" s="21"/>
      <c r="G226" s="21" t="s">
        <v>369</v>
      </c>
      <c r="H226" s="21" t="s">
        <v>899</v>
      </c>
      <c r="I226" s="21" t="s">
        <v>373</v>
      </c>
      <c r="J226" s="23">
        <v>1</v>
      </c>
      <c r="K226" s="21" t="s">
        <v>19</v>
      </c>
      <c r="L226" s="24"/>
      <c r="M226" s="24">
        <f t="shared" si="6"/>
        <v>0</v>
      </c>
      <c r="N226" s="25"/>
      <c r="P226" s="17"/>
    </row>
    <row r="227" spans="1:16" s="18" customFormat="1" x14ac:dyDescent="0.2">
      <c r="A227" s="19">
        <v>3</v>
      </c>
      <c r="B227" s="20" t="s">
        <v>366</v>
      </c>
      <c r="C227" s="21" t="s">
        <v>714</v>
      </c>
      <c r="D227" s="22" t="s">
        <v>838</v>
      </c>
      <c r="E227" s="22" t="s">
        <v>22</v>
      </c>
      <c r="F227" s="21"/>
      <c r="G227" s="21"/>
      <c r="H227" s="21"/>
      <c r="I227" s="21"/>
      <c r="J227" s="23">
        <v>1</v>
      </c>
      <c r="K227" s="21" t="s">
        <v>55</v>
      </c>
      <c r="L227" s="24"/>
      <c r="M227" s="24">
        <f t="shared" si="6"/>
        <v>0</v>
      </c>
      <c r="N227" s="25"/>
      <c r="P227" s="17"/>
    </row>
    <row r="228" spans="1:16" s="18" customFormat="1" ht="38.25" x14ac:dyDescent="0.2">
      <c r="A228" s="19">
        <v>4</v>
      </c>
      <c r="B228" s="20" t="s">
        <v>555</v>
      </c>
      <c r="C228" s="21" t="s">
        <v>718</v>
      </c>
      <c r="D228" s="22" t="s">
        <v>557</v>
      </c>
      <c r="E228" s="22" t="s">
        <v>558</v>
      </c>
      <c r="F228" s="21"/>
      <c r="G228" s="21" t="s">
        <v>559</v>
      </c>
      <c r="H228" s="21" t="s">
        <v>55</v>
      </c>
      <c r="I228" s="21" t="s">
        <v>560</v>
      </c>
      <c r="J228" s="23">
        <v>19</v>
      </c>
      <c r="K228" s="21" t="s">
        <v>55</v>
      </c>
      <c r="L228" s="24"/>
      <c r="M228" s="24">
        <f t="shared" si="6"/>
        <v>0</v>
      </c>
      <c r="N228" s="25"/>
      <c r="P228" s="17"/>
    </row>
    <row r="229" spans="1:16" s="18" customFormat="1" ht="38.25" x14ac:dyDescent="0.2">
      <c r="A229" s="19">
        <v>4</v>
      </c>
      <c r="B229" s="20" t="s">
        <v>555</v>
      </c>
      <c r="C229" s="21" t="s">
        <v>720</v>
      </c>
      <c r="D229" s="22" t="s">
        <v>557</v>
      </c>
      <c r="E229" s="22" t="s">
        <v>22</v>
      </c>
      <c r="F229" s="21"/>
      <c r="G229" s="21" t="s">
        <v>559</v>
      </c>
      <c r="H229" s="21" t="s">
        <v>55</v>
      </c>
      <c r="I229" s="21" t="s">
        <v>562</v>
      </c>
      <c r="J229" s="23">
        <v>1</v>
      </c>
      <c r="K229" s="21" t="s">
        <v>55</v>
      </c>
      <c r="L229" s="24"/>
      <c r="M229" s="24">
        <f t="shared" si="6"/>
        <v>0</v>
      </c>
      <c r="N229" s="25"/>
    </row>
    <row r="230" spans="1:16" s="18" customFormat="1" ht="38.25" x14ac:dyDescent="0.2">
      <c r="A230" s="19">
        <v>4</v>
      </c>
      <c r="B230" s="20" t="s">
        <v>555</v>
      </c>
      <c r="C230" s="21" t="s">
        <v>723</v>
      </c>
      <c r="D230" s="22" t="s">
        <v>564</v>
      </c>
      <c r="E230" s="22" t="s">
        <v>565</v>
      </c>
      <c r="F230" s="21"/>
      <c r="G230" s="21" t="s">
        <v>566</v>
      </c>
      <c r="H230" s="21" t="s">
        <v>55</v>
      </c>
      <c r="I230" s="21" t="s">
        <v>567</v>
      </c>
      <c r="J230" s="23">
        <v>1</v>
      </c>
      <c r="K230" s="21" t="s">
        <v>55</v>
      </c>
      <c r="L230" s="24"/>
      <c r="M230" s="24">
        <f t="shared" si="6"/>
        <v>0</v>
      </c>
      <c r="N230" s="25"/>
    </row>
    <row r="231" spans="1:16" s="18" customFormat="1" ht="51" x14ac:dyDescent="0.2">
      <c r="A231" s="19">
        <v>4</v>
      </c>
      <c r="B231" s="20" t="s">
        <v>555</v>
      </c>
      <c r="C231" s="21" t="s">
        <v>727</v>
      </c>
      <c r="D231" s="22" t="s">
        <v>569</v>
      </c>
      <c r="E231" s="22" t="s">
        <v>570</v>
      </c>
      <c r="F231" s="21"/>
      <c r="G231" s="21" t="s">
        <v>566</v>
      </c>
      <c r="H231" s="21" t="s">
        <v>55</v>
      </c>
      <c r="I231" s="21" t="s">
        <v>571</v>
      </c>
      <c r="J231" s="23">
        <v>1</v>
      </c>
      <c r="K231" s="21" t="s">
        <v>55</v>
      </c>
      <c r="L231" s="24"/>
      <c r="M231" s="24">
        <f t="shared" si="6"/>
        <v>0</v>
      </c>
      <c r="N231" s="25"/>
    </row>
    <row r="232" spans="1:16" s="18" customFormat="1" ht="51" x14ac:dyDescent="0.2">
      <c r="A232" s="19">
        <v>4</v>
      </c>
      <c r="B232" s="20" t="s">
        <v>555</v>
      </c>
      <c r="C232" s="21" t="s">
        <v>731</v>
      </c>
      <c r="D232" s="22" t="s">
        <v>573</v>
      </c>
      <c r="E232" s="22" t="s">
        <v>574</v>
      </c>
      <c r="F232" s="21" t="s">
        <v>575</v>
      </c>
      <c r="G232" s="21" t="s">
        <v>576</v>
      </c>
      <c r="H232" s="21" t="s">
        <v>55</v>
      </c>
      <c r="I232" s="21" t="s">
        <v>577</v>
      </c>
      <c r="J232" s="23">
        <v>12</v>
      </c>
      <c r="K232" s="21" t="s">
        <v>55</v>
      </c>
      <c r="L232" s="24"/>
      <c r="M232" s="24">
        <f t="shared" si="6"/>
        <v>0</v>
      </c>
      <c r="N232" s="25"/>
    </row>
    <row r="233" spans="1:16" s="18" customFormat="1" ht="38.25" x14ac:dyDescent="0.2">
      <c r="A233" s="19">
        <v>4</v>
      </c>
      <c r="B233" s="20" t="s">
        <v>555</v>
      </c>
      <c r="C233" s="21" t="s">
        <v>738</v>
      </c>
      <c r="D233" s="22" t="s">
        <v>579</v>
      </c>
      <c r="E233" s="22" t="s">
        <v>243</v>
      </c>
      <c r="F233" s="21"/>
      <c r="G233" s="21"/>
      <c r="H233" s="21" t="s">
        <v>580</v>
      </c>
      <c r="I233" s="21" t="s">
        <v>581</v>
      </c>
      <c r="J233" s="23">
        <v>21</v>
      </c>
      <c r="K233" s="21" t="s">
        <v>19</v>
      </c>
      <c r="L233" s="24"/>
      <c r="M233" s="24">
        <f t="shared" si="6"/>
        <v>0</v>
      </c>
      <c r="N233" s="25"/>
    </row>
    <row r="234" spans="1:16" s="18" customFormat="1" ht="38.25" x14ac:dyDescent="0.2">
      <c r="A234" s="19">
        <v>4</v>
      </c>
      <c r="B234" s="20" t="s">
        <v>555</v>
      </c>
      <c r="C234" s="21" t="s">
        <v>739</v>
      </c>
      <c r="D234" s="22" t="s">
        <v>579</v>
      </c>
      <c r="E234" s="22" t="s">
        <v>22</v>
      </c>
      <c r="F234" s="21"/>
      <c r="G234" s="21"/>
      <c r="H234" s="21" t="s">
        <v>580</v>
      </c>
      <c r="I234" s="21" t="s">
        <v>581</v>
      </c>
      <c r="J234" s="23">
        <v>2</v>
      </c>
      <c r="K234" s="21" t="s">
        <v>19</v>
      </c>
      <c r="L234" s="24"/>
      <c r="M234" s="24">
        <f t="shared" si="6"/>
        <v>0</v>
      </c>
      <c r="N234" s="25"/>
      <c r="O234" s="28"/>
    </row>
    <row r="235" spans="1:16" s="18" customFormat="1" ht="51" x14ac:dyDescent="0.2">
      <c r="A235" s="19">
        <v>4</v>
      </c>
      <c r="B235" s="20" t="s">
        <v>555</v>
      </c>
      <c r="C235" s="21" t="s">
        <v>740</v>
      </c>
      <c r="D235" s="22" t="s">
        <v>573</v>
      </c>
      <c r="E235" s="22" t="s">
        <v>584</v>
      </c>
      <c r="F235" s="21"/>
      <c r="G235" s="21" t="s">
        <v>585</v>
      </c>
      <c r="H235" s="21" t="s">
        <v>55</v>
      </c>
      <c r="I235" s="21" t="s">
        <v>586</v>
      </c>
      <c r="J235" s="23">
        <v>17</v>
      </c>
      <c r="K235" s="21" t="s">
        <v>55</v>
      </c>
      <c r="L235" s="24"/>
      <c r="M235" s="24">
        <f t="shared" si="6"/>
        <v>0</v>
      </c>
      <c r="N235" s="25"/>
      <c r="O235" s="17"/>
    </row>
    <row r="236" spans="1:16" s="18" customFormat="1" ht="38.25" x14ac:dyDescent="0.2">
      <c r="A236" s="19">
        <v>4</v>
      </c>
      <c r="B236" s="20" t="s">
        <v>555</v>
      </c>
      <c r="C236" s="21" t="s">
        <v>741</v>
      </c>
      <c r="D236" s="22" t="s">
        <v>573</v>
      </c>
      <c r="E236" s="22" t="s">
        <v>588</v>
      </c>
      <c r="F236" s="21"/>
      <c r="G236" s="21" t="s">
        <v>589</v>
      </c>
      <c r="H236" s="21" t="s">
        <v>55</v>
      </c>
      <c r="I236" s="21" t="s">
        <v>590</v>
      </c>
      <c r="J236" s="23">
        <v>10</v>
      </c>
      <c r="K236" s="21" t="s">
        <v>55</v>
      </c>
      <c r="L236" s="24"/>
      <c r="M236" s="24">
        <f t="shared" si="6"/>
        <v>0</v>
      </c>
      <c r="N236" s="25"/>
    </row>
    <row r="237" spans="1:16" s="18" customFormat="1" ht="38.25" x14ac:dyDescent="0.2">
      <c r="A237" s="19">
        <v>4</v>
      </c>
      <c r="B237" s="20" t="s">
        <v>555</v>
      </c>
      <c r="C237" s="21" t="s">
        <v>742</v>
      </c>
      <c r="D237" s="22" t="s">
        <v>579</v>
      </c>
      <c r="E237" s="22" t="s">
        <v>243</v>
      </c>
      <c r="F237" s="21"/>
      <c r="G237" s="21"/>
      <c r="H237" s="21" t="s">
        <v>580</v>
      </c>
      <c r="I237" s="21" t="s">
        <v>592</v>
      </c>
      <c r="J237" s="23">
        <v>69</v>
      </c>
      <c r="K237" s="21" t="s">
        <v>19</v>
      </c>
      <c r="L237" s="24"/>
      <c r="M237" s="24">
        <f t="shared" si="6"/>
        <v>0</v>
      </c>
      <c r="N237" s="25"/>
    </row>
    <row r="238" spans="1:16" s="18" customFormat="1" ht="38.25" x14ac:dyDescent="0.2">
      <c r="A238" s="19">
        <v>4</v>
      </c>
      <c r="B238" s="20" t="s">
        <v>555</v>
      </c>
      <c r="C238" s="21" t="s">
        <v>746</v>
      </c>
      <c r="D238" s="22" t="s">
        <v>579</v>
      </c>
      <c r="E238" s="22" t="s">
        <v>22</v>
      </c>
      <c r="F238" s="21"/>
      <c r="G238" s="21"/>
      <c r="H238" s="21" t="s">
        <v>580</v>
      </c>
      <c r="I238" s="21" t="s">
        <v>592</v>
      </c>
      <c r="J238" s="23">
        <v>4</v>
      </c>
      <c r="K238" s="21" t="s">
        <v>19</v>
      </c>
      <c r="L238" s="24"/>
      <c r="M238" s="24">
        <f t="shared" si="6"/>
        <v>0</v>
      </c>
      <c r="N238" s="25"/>
    </row>
    <row r="239" spans="1:16" s="18" customFormat="1" ht="114.75" x14ac:dyDescent="0.2">
      <c r="A239" s="19">
        <v>4</v>
      </c>
      <c r="B239" s="20" t="s">
        <v>555</v>
      </c>
      <c r="C239" s="21" t="s">
        <v>750</v>
      </c>
      <c r="D239" s="22" t="s">
        <v>595</v>
      </c>
      <c r="E239" s="22" t="s">
        <v>596</v>
      </c>
      <c r="F239" s="21"/>
      <c r="G239" s="21" t="s">
        <v>597</v>
      </c>
      <c r="H239" s="21" t="s">
        <v>55</v>
      </c>
      <c r="I239" s="21" t="s">
        <v>598</v>
      </c>
      <c r="J239" s="23">
        <v>1</v>
      </c>
      <c r="K239" s="21" t="s">
        <v>55</v>
      </c>
      <c r="L239" s="24"/>
      <c r="M239" s="24">
        <f t="shared" si="6"/>
        <v>0</v>
      </c>
      <c r="N239" s="25"/>
    </row>
    <row r="240" spans="1:16" s="18" customFormat="1" ht="38.25" x14ac:dyDescent="0.2">
      <c r="A240" s="19">
        <v>4</v>
      </c>
      <c r="B240" s="20" t="s">
        <v>555</v>
      </c>
      <c r="C240" s="21" t="s">
        <v>753</v>
      </c>
      <c r="D240" s="22" t="s">
        <v>579</v>
      </c>
      <c r="E240" s="22" t="s">
        <v>596</v>
      </c>
      <c r="F240" s="21"/>
      <c r="G240" s="21"/>
      <c r="H240" s="21" t="s">
        <v>580</v>
      </c>
      <c r="I240" s="21" t="s">
        <v>927</v>
      </c>
      <c r="J240" s="23">
        <v>1</v>
      </c>
      <c r="K240" s="21" t="s">
        <v>600</v>
      </c>
      <c r="L240" s="24"/>
      <c r="M240" s="24">
        <f t="shared" si="6"/>
        <v>0</v>
      </c>
      <c r="N240" s="25"/>
    </row>
    <row r="241" spans="1:16" s="18" customFormat="1" ht="38.25" x14ac:dyDescent="0.2">
      <c r="A241" s="19">
        <v>4</v>
      </c>
      <c r="B241" s="20" t="s">
        <v>555</v>
      </c>
      <c r="C241" s="21" t="s">
        <v>756</v>
      </c>
      <c r="D241" s="22" t="s">
        <v>579</v>
      </c>
      <c r="E241" s="22" t="s">
        <v>596</v>
      </c>
      <c r="F241" s="21"/>
      <c r="G241" s="21"/>
      <c r="H241" s="21" t="s">
        <v>580</v>
      </c>
      <c r="I241" s="21" t="s">
        <v>920</v>
      </c>
      <c r="J241" s="23">
        <v>1</v>
      </c>
      <c r="K241" s="21" t="s">
        <v>600</v>
      </c>
      <c r="L241" s="24"/>
      <c r="M241" s="24">
        <f t="shared" si="6"/>
        <v>0</v>
      </c>
      <c r="N241" s="25"/>
    </row>
    <row r="242" spans="1:16" s="18" customFormat="1" ht="38.25" x14ac:dyDescent="0.2">
      <c r="A242" s="19">
        <v>4</v>
      </c>
      <c r="B242" s="20" t="s">
        <v>555</v>
      </c>
      <c r="C242" s="21" t="s">
        <v>760</v>
      </c>
      <c r="D242" s="22" t="s">
        <v>579</v>
      </c>
      <c r="E242" s="22" t="s">
        <v>596</v>
      </c>
      <c r="F242" s="21"/>
      <c r="G242" s="21"/>
      <c r="H242" s="21" t="s">
        <v>580</v>
      </c>
      <c r="I242" s="21" t="s">
        <v>921</v>
      </c>
      <c r="J242" s="23">
        <v>1</v>
      </c>
      <c r="K242" s="21" t="s">
        <v>600</v>
      </c>
      <c r="L242" s="24"/>
      <c r="M242" s="24">
        <f t="shared" si="6"/>
        <v>0</v>
      </c>
      <c r="N242" s="25"/>
    </row>
    <row r="243" spans="1:16" s="28" customFormat="1" ht="38.25" x14ac:dyDescent="0.2">
      <c r="A243" s="19">
        <v>4</v>
      </c>
      <c r="B243" s="20" t="s">
        <v>555</v>
      </c>
      <c r="C243" s="21" t="s">
        <v>764</v>
      </c>
      <c r="D243" s="22" t="s">
        <v>579</v>
      </c>
      <c r="E243" s="22" t="s">
        <v>596</v>
      </c>
      <c r="F243" s="21"/>
      <c r="G243" s="21"/>
      <c r="H243" s="21" t="s">
        <v>580</v>
      </c>
      <c r="I243" s="21" t="s">
        <v>922</v>
      </c>
      <c r="J243" s="23">
        <v>1</v>
      </c>
      <c r="K243" s="21" t="s">
        <v>600</v>
      </c>
      <c r="L243" s="24"/>
      <c r="M243" s="24">
        <f t="shared" si="6"/>
        <v>0</v>
      </c>
      <c r="N243" s="25"/>
      <c r="O243" s="18"/>
      <c r="P243" s="18"/>
    </row>
    <row r="244" spans="1:16" s="17" customFormat="1" ht="38.25" x14ac:dyDescent="0.2">
      <c r="A244" s="19">
        <v>4</v>
      </c>
      <c r="B244" s="20" t="s">
        <v>555</v>
      </c>
      <c r="C244" s="21" t="s">
        <v>766</v>
      </c>
      <c r="D244" s="22" t="s">
        <v>579</v>
      </c>
      <c r="E244" s="22" t="s">
        <v>596</v>
      </c>
      <c r="F244" s="21"/>
      <c r="G244" s="21"/>
      <c r="H244" s="21" t="s">
        <v>580</v>
      </c>
      <c r="I244" s="21" t="s">
        <v>923</v>
      </c>
      <c r="J244" s="23">
        <v>1</v>
      </c>
      <c r="K244" s="21" t="s">
        <v>600</v>
      </c>
      <c r="L244" s="24"/>
      <c r="M244" s="24">
        <f t="shared" si="6"/>
        <v>0</v>
      </c>
      <c r="N244" s="25"/>
      <c r="O244" s="18"/>
      <c r="P244" s="18"/>
    </row>
    <row r="245" spans="1:16" s="28" customFormat="1" ht="38.25" x14ac:dyDescent="0.2">
      <c r="A245" s="19">
        <v>4</v>
      </c>
      <c r="B245" s="20" t="s">
        <v>555</v>
      </c>
      <c r="C245" s="21" t="s">
        <v>770</v>
      </c>
      <c r="D245" s="22" t="s">
        <v>579</v>
      </c>
      <c r="E245" s="22" t="s">
        <v>596</v>
      </c>
      <c r="F245" s="21"/>
      <c r="G245" s="21"/>
      <c r="H245" s="21" t="s">
        <v>580</v>
      </c>
      <c r="I245" s="21" t="s">
        <v>924</v>
      </c>
      <c r="J245" s="23">
        <v>1</v>
      </c>
      <c r="K245" s="21" t="s">
        <v>600</v>
      </c>
      <c r="L245" s="24"/>
      <c r="M245" s="24">
        <f t="shared" si="6"/>
        <v>0</v>
      </c>
      <c r="N245" s="25"/>
      <c r="O245" s="18"/>
      <c r="P245" s="18"/>
    </row>
    <row r="246" spans="1:16" s="28" customFormat="1" ht="38.25" x14ac:dyDescent="0.2">
      <c r="A246" s="19">
        <v>4</v>
      </c>
      <c r="B246" s="20" t="s">
        <v>555</v>
      </c>
      <c r="C246" s="21" t="s">
        <v>772</v>
      </c>
      <c r="D246" s="22" t="s">
        <v>579</v>
      </c>
      <c r="E246" s="22" t="s">
        <v>596</v>
      </c>
      <c r="F246" s="21"/>
      <c r="G246" s="21"/>
      <c r="H246" s="21" t="s">
        <v>580</v>
      </c>
      <c r="I246" s="21" t="s">
        <v>925</v>
      </c>
      <c r="J246" s="23">
        <v>1</v>
      </c>
      <c r="K246" s="21" t="s">
        <v>600</v>
      </c>
      <c r="L246" s="24"/>
      <c r="M246" s="24">
        <f t="shared" si="6"/>
        <v>0</v>
      </c>
      <c r="N246" s="25"/>
      <c r="O246" s="18"/>
      <c r="P246" s="18"/>
    </row>
    <row r="247" spans="1:16" s="28" customFormat="1" ht="38.25" x14ac:dyDescent="0.2">
      <c r="A247" s="19">
        <v>4</v>
      </c>
      <c r="B247" s="20" t="s">
        <v>555</v>
      </c>
      <c r="C247" s="21" t="s">
        <v>776</v>
      </c>
      <c r="D247" s="22" t="s">
        <v>579</v>
      </c>
      <c r="E247" s="22" t="s">
        <v>596</v>
      </c>
      <c r="F247" s="21"/>
      <c r="G247" s="21"/>
      <c r="H247" s="21" t="s">
        <v>580</v>
      </c>
      <c r="I247" s="21" t="s">
        <v>926</v>
      </c>
      <c r="J247" s="23">
        <v>1</v>
      </c>
      <c r="K247" s="21" t="s">
        <v>600</v>
      </c>
      <c r="L247" s="24"/>
      <c r="M247" s="24">
        <f t="shared" si="6"/>
        <v>0</v>
      </c>
      <c r="N247" s="25"/>
      <c r="O247" s="18"/>
      <c r="P247" s="18"/>
    </row>
    <row r="248" spans="1:16" s="18" customFormat="1" ht="38.25" x14ac:dyDescent="0.2">
      <c r="A248" s="19">
        <v>4</v>
      </c>
      <c r="B248" s="20" t="s">
        <v>555</v>
      </c>
      <c r="C248" s="21" t="s">
        <v>781</v>
      </c>
      <c r="D248" s="22" t="s">
        <v>602</v>
      </c>
      <c r="E248" s="22" t="s">
        <v>243</v>
      </c>
      <c r="F248" s="21"/>
      <c r="G248" s="21"/>
      <c r="H248" s="21" t="s">
        <v>55</v>
      </c>
      <c r="I248" s="21" t="s">
        <v>603</v>
      </c>
      <c r="J248" s="23">
        <v>1</v>
      </c>
      <c r="K248" s="21" t="s">
        <v>55</v>
      </c>
      <c r="L248" s="24"/>
      <c r="M248" s="24">
        <f t="shared" si="6"/>
        <v>0</v>
      </c>
      <c r="N248" s="25"/>
    </row>
    <row r="249" spans="1:16" s="18" customFormat="1" ht="38.25" x14ac:dyDescent="0.2">
      <c r="A249" s="19">
        <v>4</v>
      </c>
      <c r="B249" s="20" t="s">
        <v>555</v>
      </c>
      <c r="C249" s="21" t="s">
        <v>786</v>
      </c>
      <c r="D249" s="22" t="s">
        <v>605</v>
      </c>
      <c r="E249" s="22" t="s">
        <v>243</v>
      </c>
      <c r="F249" s="21" t="s">
        <v>606</v>
      </c>
      <c r="G249" s="21"/>
      <c r="H249" s="21" t="s">
        <v>19</v>
      </c>
      <c r="I249" s="21" t="s">
        <v>607</v>
      </c>
      <c r="J249" s="23">
        <v>4</v>
      </c>
      <c r="K249" s="21" t="s">
        <v>19</v>
      </c>
      <c r="L249" s="24"/>
      <c r="M249" s="24">
        <f t="shared" si="6"/>
        <v>0</v>
      </c>
      <c r="N249" s="25"/>
    </row>
    <row r="250" spans="1:16" s="18" customFormat="1" ht="38.25" x14ac:dyDescent="0.2">
      <c r="A250" s="19">
        <v>4</v>
      </c>
      <c r="B250" s="20" t="s">
        <v>555</v>
      </c>
      <c r="C250" s="21" t="s">
        <v>790</v>
      </c>
      <c r="D250" s="22" t="s">
        <v>605</v>
      </c>
      <c r="E250" s="22" t="s">
        <v>243</v>
      </c>
      <c r="F250" s="21" t="s">
        <v>609</v>
      </c>
      <c r="G250" s="21"/>
      <c r="H250" s="21" t="s">
        <v>19</v>
      </c>
      <c r="I250" s="21" t="s">
        <v>607</v>
      </c>
      <c r="J250" s="23">
        <v>3</v>
      </c>
      <c r="K250" s="21" t="s">
        <v>19</v>
      </c>
      <c r="L250" s="24"/>
      <c r="M250" s="24">
        <f t="shared" si="6"/>
        <v>0</v>
      </c>
      <c r="N250" s="25"/>
    </row>
    <row r="251" spans="1:16" s="18" customFormat="1" ht="38.25" x14ac:dyDescent="0.2">
      <c r="A251" s="19">
        <v>4</v>
      </c>
      <c r="B251" s="20" t="s">
        <v>555</v>
      </c>
      <c r="C251" s="21" t="s">
        <v>793</v>
      </c>
      <c r="D251" s="22" t="s">
        <v>611</v>
      </c>
      <c r="E251" s="22" t="s">
        <v>243</v>
      </c>
      <c r="F251" s="21" t="s">
        <v>612</v>
      </c>
      <c r="G251" s="21"/>
      <c r="H251" s="26" t="s">
        <v>613</v>
      </c>
      <c r="I251" s="21" t="s">
        <v>614</v>
      </c>
      <c r="J251" s="23">
        <v>18</v>
      </c>
      <c r="K251" s="21" t="s">
        <v>19</v>
      </c>
      <c r="L251" s="24"/>
      <c r="M251" s="24">
        <f t="shared" si="6"/>
        <v>0</v>
      </c>
      <c r="N251" s="25"/>
    </row>
    <row r="252" spans="1:16" s="18" customFormat="1" ht="38.25" x14ac:dyDescent="0.2">
      <c r="A252" s="19">
        <v>4</v>
      </c>
      <c r="B252" s="20" t="s">
        <v>555</v>
      </c>
      <c r="C252" s="21" t="s">
        <v>798</v>
      </c>
      <c r="D252" s="22" t="s">
        <v>611</v>
      </c>
      <c r="E252" s="22" t="s">
        <v>22</v>
      </c>
      <c r="F252" s="21" t="s">
        <v>612</v>
      </c>
      <c r="G252" s="21"/>
      <c r="H252" s="26" t="s">
        <v>613</v>
      </c>
      <c r="I252" s="21" t="s">
        <v>614</v>
      </c>
      <c r="J252" s="23">
        <v>55</v>
      </c>
      <c r="K252" s="21" t="s">
        <v>19</v>
      </c>
      <c r="L252" s="24"/>
      <c r="M252" s="24">
        <f t="shared" si="6"/>
        <v>0</v>
      </c>
      <c r="N252" s="25"/>
    </row>
    <row r="253" spans="1:16" s="18" customFormat="1" ht="38.25" x14ac:dyDescent="0.2">
      <c r="A253" s="19">
        <v>4</v>
      </c>
      <c r="B253" s="20" t="s">
        <v>555</v>
      </c>
      <c r="C253" s="21" t="s">
        <v>802</v>
      </c>
      <c r="D253" s="22" t="s">
        <v>617</v>
      </c>
      <c r="E253" s="22" t="s">
        <v>243</v>
      </c>
      <c r="F253" s="21" t="s">
        <v>612</v>
      </c>
      <c r="G253" s="21"/>
      <c r="H253" s="26" t="s">
        <v>613</v>
      </c>
      <c r="I253" s="21" t="s">
        <v>618</v>
      </c>
      <c r="J253" s="23">
        <v>12</v>
      </c>
      <c r="K253" s="21" t="s">
        <v>19</v>
      </c>
      <c r="L253" s="24"/>
      <c r="M253" s="24">
        <f t="shared" si="6"/>
        <v>0</v>
      </c>
      <c r="N253" s="25"/>
    </row>
    <row r="254" spans="1:16" s="18" customFormat="1" ht="38.25" x14ac:dyDescent="0.2">
      <c r="A254" s="19">
        <v>4</v>
      </c>
      <c r="B254" s="20" t="s">
        <v>555</v>
      </c>
      <c r="C254" s="21" t="s">
        <v>807</v>
      </c>
      <c r="D254" s="22" t="s">
        <v>617</v>
      </c>
      <c r="E254" s="22" t="s">
        <v>22</v>
      </c>
      <c r="F254" s="21" t="s">
        <v>612</v>
      </c>
      <c r="G254" s="21"/>
      <c r="H254" s="26" t="s">
        <v>613</v>
      </c>
      <c r="I254" s="21" t="s">
        <v>618</v>
      </c>
      <c r="J254" s="23">
        <v>1</v>
      </c>
      <c r="K254" s="21" t="s">
        <v>19</v>
      </c>
      <c r="L254" s="24"/>
      <c r="M254" s="24">
        <f t="shared" si="6"/>
        <v>0</v>
      </c>
      <c r="N254" s="25"/>
    </row>
    <row r="255" spans="1:16" s="18" customFormat="1" ht="38.25" x14ac:dyDescent="0.2">
      <c r="A255" s="19">
        <v>4</v>
      </c>
      <c r="B255" s="20" t="s">
        <v>555</v>
      </c>
      <c r="C255" s="21" t="s">
        <v>812</v>
      </c>
      <c r="D255" s="22" t="s">
        <v>617</v>
      </c>
      <c r="E255" s="22" t="s">
        <v>243</v>
      </c>
      <c r="F255" s="21" t="s">
        <v>612</v>
      </c>
      <c r="G255" s="21"/>
      <c r="H255" s="26" t="s">
        <v>613</v>
      </c>
      <c r="I255" s="21" t="s">
        <v>621</v>
      </c>
      <c r="J255" s="23">
        <v>55</v>
      </c>
      <c r="K255" s="21" t="s">
        <v>19</v>
      </c>
      <c r="L255" s="24"/>
      <c r="M255" s="24">
        <f t="shared" si="6"/>
        <v>0</v>
      </c>
      <c r="N255" s="25"/>
    </row>
    <row r="256" spans="1:16" s="18" customFormat="1" ht="38.25" x14ac:dyDescent="0.2">
      <c r="A256" s="19">
        <v>4</v>
      </c>
      <c r="B256" s="20" t="s">
        <v>555</v>
      </c>
      <c r="C256" s="21" t="s">
        <v>813</v>
      </c>
      <c r="D256" s="22" t="s">
        <v>617</v>
      </c>
      <c r="E256" s="22" t="s">
        <v>22</v>
      </c>
      <c r="F256" s="21" t="s">
        <v>612</v>
      </c>
      <c r="G256" s="21"/>
      <c r="H256" s="26" t="s">
        <v>613</v>
      </c>
      <c r="I256" s="21" t="s">
        <v>621</v>
      </c>
      <c r="J256" s="23">
        <v>32</v>
      </c>
      <c r="K256" s="21" t="s">
        <v>19</v>
      </c>
      <c r="L256" s="24"/>
      <c r="M256" s="24">
        <f t="shared" si="6"/>
        <v>0</v>
      </c>
      <c r="N256" s="25"/>
    </row>
    <row r="257" spans="1:16" s="18" customFormat="1" ht="38.25" x14ac:dyDescent="0.2">
      <c r="A257" s="19">
        <v>4</v>
      </c>
      <c r="B257" s="20" t="s">
        <v>555</v>
      </c>
      <c r="C257" s="21" t="s">
        <v>815</v>
      </c>
      <c r="D257" s="22" t="s">
        <v>611</v>
      </c>
      <c r="E257" s="22" t="s">
        <v>243</v>
      </c>
      <c r="F257" s="21" t="s">
        <v>624</v>
      </c>
      <c r="G257" s="21"/>
      <c r="H257" s="26" t="s">
        <v>613</v>
      </c>
      <c r="I257" s="21" t="s">
        <v>614</v>
      </c>
      <c r="J257" s="23">
        <v>8</v>
      </c>
      <c r="K257" s="21" t="s">
        <v>19</v>
      </c>
      <c r="L257" s="24"/>
      <c r="M257" s="24">
        <f t="shared" si="6"/>
        <v>0</v>
      </c>
      <c r="N257" s="25"/>
    </row>
    <row r="258" spans="1:16" s="18" customFormat="1" ht="38.25" x14ac:dyDescent="0.2">
      <c r="A258" s="19">
        <v>4</v>
      </c>
      <c r="B258" s="20" t="s">
        <v>555</v>
      </c>
      <c r="C258" s="21" t="s">
        <v>816</v>
      </c>
      <c r="D258" s="22" t="s">
        <v>611</v>
      </c>
      <c r="E258" s="22" t="s">
        <v>22</v>
      </c>
      <c r="F258" s="21" t="s">
        <v>624</v>
      </c>
      <c r="G258" s="21"/>
      <c r="H258" s="26" t="s">
        <v>613</v>
      </c>
      <c r="I258" s="21" t="s">
        <v>614</v>
      </c>
      <c r="J258" s="23">
        <v>9</v>
      </c>
      <c r="K258" s="21" t="s">
        <v>19</v>
      </c>
      <c r="L258" s="24"/>
      <c r="M258" s="24">
        <f t="shared" si="6"/>
        <v>0</v>
      </c>
      <c r="N258" s="25"/>
    </row>
    <row r="259" spans="1:16" s="18" customFormat="1" ht="38.25" x14ac:dyDescent="0.2">
      <c r="A259" s="19">
        <v>4</v>
      </c>
      <c r="B259" s="20" t="s">
        <v>555</v>
      </c>
      <c r="C259" s="21" t="s">
        <v>822</v>
      </c>
      <c r="D259" s="22" t="s">
        <v>611</v>
      </c>
      <c r="E259" s="22" t="s">
        <v>243</v>
      </c>
      <c r="F259" s="21" t="s">
        <v>624</v>
      </c>
      <c r="G259" s="21"/>
      <c r="H259" s="26" t="s">
        <v>613</v>
      </c>
      <c r="I259" s="21" t="s">
        <v>621</v>
      </c>
      <c r="J259" s="23">
        <v>2</v>
      </c>
      <c r="K259" s="21" t="s">
        <v>19</v>
      </c>
      <c r="L259" s="24"/>
      <c r="M259" s="24">
        <f t="shared" si="6"/>
        <v>0</v>
      </c>
      <c r="N259" s="25"/>
    </row>
    <row r="260" spans="1:16" s="18" customFormat="1" ht="38.25" x14ac:dyDescent="0.2">
      <c r="A260" s="19">
        <v>4</v>
      </c>
      <c r="B260" s="20" t="s">
        <v>555</v>
      </c>
      <c r="C260" s="21" t="s">
        <v>825</v>
      </c>
      <c r="D260" s="22" t="s">
        <v>611</v>
      </c>
      <c r="E260" s="22" t="s">
        <v>22</v>
      </c>
      <c r="F260" s="21" t="s">
        <v>624</v>
      </c>
      <c r="G260" s="21"/>
      <c r="H260" s="26" t="s">
        <v>613</v>
      </c>
      <c r="I260" s="21" t="s">
        <v>621</v>
      </c>
      <c r="J260" s="23">
        <v>20</v>
      </c>
      <c r="K260" s="21" t="s">
        <v>19</v>
      </c>
      <c r="L260" s="24"/>
      <c r="M260" s="24">
        <f t="shared" si="6"/>
        <v>0</v>
      </c>
      <c r="N260" s="25"/>
    </row>
    <row r="261" spans="1:16" s="17" customFormat="1" ht="38.25" x14ac:dyDescent="0.2">
      <c r="A261" s="19">
        <v>4</v>
      </c>
      <c r="B261" s="20" t="s">
        <v>555</v>
      </c>
      <c r="C261" s="21" t="s">
        <v>828</v>
      </c>
      <c r="D261" s="22" t="s">
        <v>629</v>
      </c>
      <c r="E261" s="22" t="s">
        <v>243</v>
      </c>
      <c r="F261" s="26"/>
      <c r="G261" s="26"/>
      <c r="H261" s="26" t="s">
        <v>613</v>
      </c>
      <c r="I261" s="26" t="s">
        <v>630</v>
      </c>
      <c r="J261" s="23">
        <v>1</v>
      </c>
      <c r="K261" s="26" t="s">
        <v>19</v>
      </c>
      <c r="L261" s="27"/>
      <c r="M261" s="24">
        <f t="shared" si="6"/>
        <v>0</v>
      </c>
      <c r="N261" s="30"/>
      <c r="O261" s="18"/>
      <c r="P261" s="18"/>
    </row>
    <row r="262" spans="1:16" s="18" customFormat="1" ht="38.25" x14ac:dyDescent="0.2">
      <c r="A262" s="19">
        <v>4</v>
      </c>
      <c r="B262" s="20" t="s">
        <v>555</v>
      </c>
      <c r="C262" s="21" t="s">
        <v>834</v>
      </c>
      <c r="D262" s="22" t="s">
        <v>632</v>
      </c>
      <c r="E262" s="22" t="s">
        <v>243</v>
      </c>
      <c r="F262" s="21"/>
      <c r="G262" s="21"/>
      <c r="H262" s="26" t="s">
        <v>613</v>
      </c>
      <c r="I262" s="21" t="s">
        <v>633</v>
      </c>
      <c r="J262" s="23">
        <v>11</v>
      </c>
      <c r="K262" s="21" t="s">
        <v>19</v>
      </c>
      <c r="L262" s="24"/>
      <c r="M262" s="24">
        <f t="shared" si="6"/>
        <v>0</v>
      </c>
      <c r="N262" s="25"/>
    </row>
    <row r="263" spans="1:16" s="18" customFormat="1" ht="38.25" x14ac:dyDescent="0.2">
      <c r="A263" s="19">
        <v>4</v>
      </c>
      <c r="B263" s="20" t="s">
        <v>555</v>
      </c>
      <c r="C263" s="21" t="s">
        <v>837</v>
      </c>
      <c r="D263" s="22" t="s">
        <v>635</v>
      </c>
      <c r="E263" s="22" t="s">
        <v>22</v>
      </c>
      <c r="F263" s="21"/>
      <c r="G263" s="21"/>
      <c r="H263" s="21" t="s">
        <v>55</v>
      </c>
      <c r="I263" s="21" t="s">
        <v>636</v>
      </c>
      <c r="J263" s="23">
        <v>20</v>
      </c>
      <c r="K263" s="21" t="s">
        <v>55</v>
      </c>
      <c r="L263" s="24"/>
      <c r="M263" s="24">
        <f t="shared" si="6"/>
        <v>0</v>
      </c>
      <c r="N263" s="25"/>
    </row>
    <row r="264" spans="1:16" s="18" customFormat="1" ht="38.25" x14ac:dyDescent="0.2">
      <c r="A264" s="19">
        <v>4</v>
      </c>
      <c r="B264" s="20" t="s">
        <v>555</v>
      </c>
      <c r="C264" s="21" t="s">
        <v>839</v>
      </c>
      <c r="D264" s="22" t="s">
        <v>638</v>
      </c>
      <c r="E264" s="22" t="s">
        <v>22</v>
      </c>
      <c r="F264" s="21" t="s">
        <v>639</v>
      </c>
      <c r="G264" s="21"/>
      <c r="H264" s="21" t="s">
        <v>640</v>
      </c>
      <c r="I264" s="21" t="s">
        <v>641</v>
      </c>
      <c r="J264" s="23">
        <v>9</v>
      </c>
      <c r="K264" s="21" t="s">
        <v>19</v>
      </c>
      <c r="L264" s="24"/>
      <c r="M264" s="24">
        <f t="shared" si="6"/>
        <v>0</v>
      </c>
      <c r="N264" s="25"/>
    </row>
    <row r="265" spans="1:16" s="18" customFormat="1" ht="38.25" x14ac:dyDescent="0.2">
      <c r="A265" s="19">
        <v>4</v>
      </c>
      <c r="B265" s="20" t="s">
        <v>555</v>
      </c>
      <c r="C265" s="21" t="s">
        <v>843</v>
      </c>
      <c r="D265" s="22" t="s">
        <v>638</v>
      </c>
      <c r="E265" s="22" t="s">
        <v>22</v>
      </c>
      <c r="F265" s="21" t="s">
        <v>643</v>
      </c>
      <c r="G265" s="21"/>
      <c r="H265" s="21" t="s">
        <v>640</v>
      </c>
      <c r="I265" s="21" t="s">
        <v>641</v>
      </c>
      <c r="J265" s="23">
        <v>27</v>
      </c>
      <c r="K265" s="21" t="s">
        <v>19</v>
      </c>
      <c r="L265" s="24"/>
      <c r="M265" s="24">
        <f t="shared" si="6"/>
        <v>0</v>
      </c>
      <c r="N265" s="25"/>
    </row>
    <row r="266" spans="1:16" s="18" customFormat="1" ht="38.25" x14ac:dyDescent="0.2">
      <c r="A266" s="19">
        <v>4</v>
      </c>
      <c r="B266" s="20" t="s">
        <v>555</v>
      </c>
      <c r="C266" s="21" t="s">
        <v>845</v>
      </c>
      <c r="D266" s="22" t="s">
        <v>638</v>
      </c>
      <c r="E266" s="22" t="s">
        <v>22</v>
      </c>
      <c r="F266" s="21" t="s">
        <v>645</v>
      </c>
      <c r="G266" s="21"/>
      <c r="H266" s="21" t="s">
        <v>640</v>
      </c>
      <c r="I266" s="21" t="s">
        <v>641</v>
      </c>
      <c r="J266" s="23">
        <v>11</v>
      </c>
      <c r="K266" s="21" t="s">
        <v>19</v>
      </c>
      <c r="L266" s="24"/>
      <c r="M266" s="24">
        <f t="shared" si="6"/>
        <v>0</v>
      </c>
      <c r="N266" s="25"/>
    </row>
    <row r="267" spans="1:16" s="18" customFormat="1" ht="38.25" x14ac:dyDescent="0.2">
      <c r="A267" s="19">
        <v>4</v>
      </c>
      <c r="B267" s="20" t="s">
        <v>555</v>
      </c>
      <c r="C267" s="21" t="s">
        <v>847</v>
      </c>
      <c r="D267" s="22" t="s">
        <v>638</v>
      </c>
      <c r="E267" s="22" t="s">
        <v>22</v>
      </c>
      <c r="F267" s="21" t="s">
        <v>647</v>
      </c>
      <c r="G267" s="21"/>
      <c r="H267" s="21" t="s">
        <v>640</v>
      </c>
      <c r="I267" s="21" t="s">
        <v>641</v>
      </c>
      <c r="J267" s="23">
        <v>29</v>
      </c>
      <c r="K267" s="21" t="s">
        <v>19</v>
      </c>
      <c r="L267" s="24"/>
      <c r="M267" s="24">
        <f t="shared" si="6"/>
        <v>0</v>
      </c>
      <c r="N267" s="25"/>
    </row>
    <row r="268" spans="1:16" s="18" customFormat="1" ht="38.25" x14ac:dyDescent="0.2">
      <c r="A268" s="19">
        <v>4</v>
      </c>
      <c r="B268" s="20" t="s">
        <v>555</v>
      </c>
      <c r="C268" s="21" t="s">
        <v>851</v>
      </c>
      <c r="D268" s="22" t="s">
        <v>638</v>
      </c>
      <c r="E268" s="22" t="s">
        <v>22</v>
      </c>
      <c r="F268" s="21" t="s">
        <v>649</v>
      </c>
      <c r="G268" s="21"/>
      <c r="H268" s="21" t="s">
        <v>640</v>
      </c>
      <c r="I268" s="21" t="s">
        <v>641</v>
      </c>
      <c r="J268" s="23">
        <v>13</v>
      </c>
      <c r="K268" s="21" t="s">
        <v>19</v>
      </c>
      <c r="L268" s="24"/>
      <c r="M268" s="24">
        <f t="shared" si="6"/>
        <v>0</v>
      </c>
      <c r="N268" s="25"/>
    </row>
    <row r="269" spans="1:16" s="18" customFormat="1" ht="38.25" x14ac:dyDescent="0.2">
      <c r="A269" s="19">
        <v>4</v>
      </c>
      <c r="B269" s="20" t="s">
        <v>555</v>
      </c>
      <c r="C269" s="21" t="s">
        <v>853</v>
      </c>
      <c r="D269" s="22" t="s">
        <v>651</v>
      </c>
      <c r="E269" s="22" t="s">
        <v>652</v>
      </c>
      <c r="F269" s="21"/>
      <c r="G269" s="21" t="s">
        <v>653</v>
      </c>
      <c r="H269" s="21" t="s">
        <v>55</v>
      </c>
      <c r="I269" s="21" t="s">
        <v>654</v>
      </c>
      <c r="J269" s="23">
        <v>29</v>
      </c>
      <c r="K269" s="21" t="s">
        <v>55</v>
      </c>
      <c r="L269" s="24"/>
      <c r="M269" s="24">
        <f t="shared" si="6"/>
        <v>0</v>
      </c>
      <c r="N269" s="25"/>
    </row>
    <row r="270" spans="1:16" s="18" customFormat="1" ht="38.25" x14ac:dyDescent="0.2">
      <c r="A270" s="19">
        <v>4</v>
      </c>
      <c r="B270" s="20" t="s">
        <v>555</v>
      </c>
      <c r="C270" s="21" t="s">
        <v>857</v>
      </c>
      <c r="D270" s="22" t="s">
        <v>656</v>
      </c>
      <c r="E270" s="22" t="s">
        <v>657</v>
      </c>
      <c r="F270" s="21" t="s">
        <v>658</v>
      </c>
      <c r="G270" s="21"/>
      <c r="H270" s="21" t="s">
        <v>55</v>
      </c>
      <c r="I270" s="21" t="s">
        <v>659</v>
      </c>
      <c r="J270" s="23">
        <v>18</v>
      </c>
      <c r="K270" s="21" t="s">
        <v>55</v>
      </c>
      <c r="L270" s="24"/>
      <c r="M270" s="24">
        <f t="shared" si="6"/>
        <v>0</v>
      </c>
      <c r="N270" s="25"/>
    </row>
    <row r="271" spans="1:16" s="18" customFormat="1" ht="38.25" x14ac:dyDescent="0.2">
      <c r="A271" s="19">
        <v>4</v>
      </c>
      <c r="B271" s="20" t="s">
        <v>555</v>
      </c>
      <c r="C271" s="21" t="s">
        <v>859</v>
      </c>
      <c r="D271" s="22" t="s">
        <v>656</v>
      </c>
      <c r="E271" s="22" t="s">
        <v>657</v>
      </c>
      <c r="F271" s="21" t="s">
        <v>661</v>
      </c>
      <c r="G271" s="21"/>
      <c r="H271" s="21" t="s">
        <v>55</v>
      </c>
      <c r="I271" s="21" t="s">
        <v>659</v>
      </c>
      <c r="J271" s="23">
        <v>6</v>
      </c>
      <c r="K271" s="21" t="s">
        <v>55</v>
      </c>
      <c r="L271" s="24"/>
      <c r="M271" s="24">
        <f t="shared" ref="M271:M314" si="7">+J271*L271</f>
        <v>0</v>
      </c>
      <c r="N271" s="25"/>
      <c r="O271" s="17"/>
    </row>
    <row r="272" spans="1:16" s="18" customFormat="1" ht="38.25" x14ac:dyDescent="0.2">
      <c r="A272" s="19">
        <v>4</v>
      </c>
      <c r="B272" s="20" t="s">
        <v>555</v>
      </c>
      <c r="C272" s="21" t="s">
        <v>864</v>
      </c>
      <c r="D272" s="22" t="s">
        <v>663</v>
      </c>
      <c r="E272" s="22"/>
      <c r="F272" s="21" t="s">
        <v>664</v>
      </c>
      <c r="G272" s="21" t="s">
        <v>665</v>
      </c>
      <c r="H272" s="21" t="s">
        <v>55</v>
      </c>
      <c r="I272" s="21" t="s">
        <v>666</v>
      </c>
      <c r="J272" s="23">
        <v>4</v>
      </c>
      <c r="K272" s="21" t="s">
        <v>55</v>
      </c>
      <c r="L272" s="24"/>
      <c r="M272" s="24">
        <f t="shared" si="7"/>
        <v>0</v>
      </c>
      <c r="N272" s="25"/>
    </row>
    <row r="273" spans="1:16" s="28" customFormat="1" ht="38.25" x14ac:dyDescent="0.2">
      <c r="A273" s="19">
        <v>4</v>
      </c>
      <c r="B273" s="20" t="s">
        <v>555</v>
      </c>
      <c r="C273" s="21" t="s">
        <v>868</v>
      </c>
      <c r="D273" s="22" t="s">
        <v>668</v>
      </c>
      <c r="E273" s="22" t="s">
        <v>22</v>
      </c>
      <c r="F273" s="21" t="s">
        <v>15</v>
      </c>
      <c r="G273" s="21" t="s">
        <v>669</v>
      </c>
      <c r="H273" s="21" t="s">
        <v>670</v>
      </c>
      <c r="I273" s="21" t="s">
        <v>671</v>
      </c>
      <c r="J273" s="23">
        <v>3</v>
      </c>
      <c r="K273" s="21" t="s">
        <v>19</v>
      </c>
      <c r="L273" s="24"/>
      <c r="M273" s="24">
        <f t="shared" si="7"/>
        <v>0</v>
      </c>
      <c r="N273" s="25"/>
      <c r="O273" s="18"/>
      <c r="P273" s="18"/>
    </row>
    <row r="274" spans="1:16" s="17" customFormat="1" ht="38.25" x14ac:dyDescent="0.2">
      <c r="A274" s="19">
        <v>4</v>
      </c>
      <c r="B274" s="20" t="s">
        <v>555</v>
      </c>
      <c r="C274" s="21" t="s">
        <v>872</v>
      </c>
      <c r="D274" s="22" t="s">
        <v>668</v>
      </c>
      <c r="E274" s="22" t="s">
        <v>22</v>
      </c>
      <c r="F274" s="21" t="s">
        <v>15</v>
      </c>
      <c r="G274" s="21" t="s">
        <v>673</v>
      </c>
      <c r="H274" s="21" t="s">
        <v>670</v>
      </c>
      <c r="I274" s="21" t="s">
        <v>671</v>
      </c>
      <c r="J274" s="23">
        <v>1</v>
      </c>
      <c r="K274" s="21" t="s">
        <v>19</v>
      </c>
      <c r="L274" s="24"/>
      <c r="M274" s="24">
        <f t="shared" si="7"/>
        <v>0</v>
      </c>
      <c r="N274" s="25"/>
      <c r="O274" s="18"/>
      <c r="P274" s="28"/>
    </row>
    <row r="275" spans="1:16" s="17" customFormat="1" ht="38.25" x14ac:dyDescent="0.2">
      <c r="A275" s="19">
        <v>4</v>
      </c>
      <c r="B275" s="20" t="s">
        <v>555</v>
      </c>
      <c r="C275" s="21" t="s">
        <v>875</v>
      </c>
      <c r="D275" s="22" t="s">
        <v>668</v>
      </c>
      <c r="E275" s="22" t="s">
        <v>22</v>
      </c>
      <c r="F275" s="21" t="s">
        <v>15</v>
      </c>
      <c r="G275" s="21" t="s">
        <v>675</v>
      </c>
      <c r="H275" s="21" t="s">
        <v>670</v>
      </c>
      <c r="I275" s="21" t="s">
        <v>671</v>
      </c>
      <c r="J275" s="23">
        <v>1</v>
      </c>
      <c r="K275" s="21" t="s">
        <v>19</v>
      </c>
      <c r="L275" s="24"/>
      <c r="M275" s="24">
        <f t="shared" si="7"/>
        <v>0</v>
      </c>
      <c r="N275" s="25"/>
      <c r="O275" s="18"/>
      <c r="P275" s="28"/>
    </row>
    <row r="276" spans="1:16" s="17" customFormat="1" ht="38.25" x14ac:dyDescent="0.2">
      <c r="A276" s="19">
        <v>4</v>
      </c>
      <c r="B276" s="20" t="s">
        <v>555</v>
      </c>
      <c r="C276" s="21" t="s">
        <v>878</v>
      </c>
      <c r="D276" s="22" t="s">
        <v>668</v>
      </c>
      <c r="E276" s="22" t="s">
        <v>22</v>
      </c>
      <c r="F276" s="21" t="s">
        <v>15</v>
      </c>
      <c r="G276" s="21" t="s">
        <v>677</v>
      </c>
      <c r="H276" s="21" t="s">
        <v>670</v>
      </c>
      <c r="I276" s="21" t="s">
        <v>671</v>
      </c>
      <c r="J276" s="23">
        <v>1</v>
      </c>
      <c r="K276" s="21" t="s">
        <v>19</v>
      </c>
      <c r="L276" s="24"/>
      <c r="M276" s="24">
        <f t="shared" si="7"/>
        <v>0</v>
      </c>
      <c r="N276" s="25"/>
      <c r="O276" s="18"/>
      <c r="P276" s="28"/>
    </row>
    <row r="277" spans="1:16" s="17" customFormat="1" ht="38.25" x14ac:dyDescent="0.2">
      <c r="A277" s="19">
        <v>4</v>
      </c>
      <c r="B277" s="20" t="s">
        <v>555</v>
      </c>
      <c r="C277" s="21" t="s">
        <v>884</v>
      </c>
      <c r="D277" s="22" t="s">
        <v>668</v>
      </c>
      <c r="E277" s="22" t="s">
        <v>22</v>
      </c>
      <c r="F277" s="21" t="s">
        <v>15</v>
      </c>
      <c r="G277" s="21" t="s">
        <v>679</v>
      </c>
      <c r="H277" s="21" t="s">
        <v>680</v>
      </c>
      <c r="I277" s="21" t="s">
        <v>671</v>
      </c>
      <c r="J277" s="23">
        <v>1</v>
      </c>
      <c r="K277" s="21" t="s">
        <v>19</v>
      </c>
      <c r="L277" s="24"/>
      <c r="M277" s="24">
        <f t="shared" si="7"/>
        <v>0</v>
      </c>
      <c r="N277" s="25"/>
      <c r="O277" s="18"/>
      <c r="P277" s="18"/>
    </row>
    <row r="278" spans="1:16" s="17" customFormat="1" ht="38.25" x14ac:dyDescent="0.2">
      <c r="A278" s="19">
        <v>4</v>
      </c>
      <c r="B278" s="20" t="s">
        <v>555</v>
      </c>
      <c r="C278" s="21" t="s">
        <v>888</v>
      </c>
      <c r="D278" s="22" t="s">
        <v>668</v>
      </c>
      <c r="E278" s="22" t="s">
        <v>22</v>
      </c>
      <c r="F278" s="21" t="s">
        <v>15</v>
      </c>
      <c r="G278" s="21" t="s">
        <v>682</v>
      </c>
      <c r="H278" s="21" t="s">
        <v>680</v>
      </c>
      <c r="I278" s="21" t="s">
        <v>671</v>
      </c>
      <c r="J278" s="23">
        <v>1</v>
      </c>
      <c r="K278" s="21" t="s">
        <v>19</v>
      </c>
      <c r="L278" s="24"/>
      <c r="M278" s="24">
        <f t="shared" si="7"/>
        <v>0</v>
      </c>
      <c r="N278" s="25"/>
      <c r="O278" s="18"/>
      <c r="P278" s="18"/>
    </row>
    <row r="279" spans="1:16" s="17" customFormat="1" ht="38.25" x14ac:dyDescent="0.2">
      <c r="A279" s="19">
        <v>4</v>
      </c>
      <c r="B279" s="20" t="s">
        <v>555</v>
      </c>
      <c r="C279" s="21" t="s">
        <v>890</v>
      </c>
      <c r="D279" s="22" t="s">
        <v>668</v>
      </c>
      <c r="E279" s="22" t="s">
        <v>22</v>
      </c>
      <c r="F279" s="21" t="s">
        <v>15</v>
      </c>
      <c r="G279" s="21" t="s">
        <v>649</v>
      </c>
      <c r="H279" s="21" t="s">
        <v>680</v>
      </c>
      <c r="I279" s="21" t="s">
        <v>671</v>
      </c>
      <c r="J279" s="23">
        <v>1</v>
      </c>
      <c r="K279" s="21" t="s">
        <v>19</v>
      </c>
      <c r="L279" s="24"/>
      <c r="M279" s="24">
        <f t="shared" si="7"/>
        <v>0</v>
      </c>
      <c r="N279" s="25"/>
      <c r="P279" s="18"/>
    </row>
    <row r="280" spans="1:16" s="18" customFormat="1" ht="38.25" x14ac:dyDescent="0.2">
      <c r="A280" s="19">
        <v>4</v>
      </c>
      <c r="B280" s="20" t="s">
        <v>555</v>
      </c>
      <c r="C280" s="21" t="s">
        <v>893</v>
      </c>
      <c r="D280" s="22" t="s">
        <v>685</v>
      </c>
      <c r="E280" s="22" t="s">
        <v>22</v>
      </c>
      <c r="F280" s="21" t="s">
        <v>15</v>
      </c>
      <c r="G280" s="21" t="s">
        <v>686</v>
      </c>
      <c r="H280" s="21" t="s">
        <v>687</v>
      </c>
      <c r="I280" s="21" t="s">
        <v>688</v>
      </c>
      <c r="J280" s="23">
        <v>1</v>
      </c>
      <c r="K280" s="21" t="s">
        <v>50</v>
      </c>
      <c r="L280" s="24"/>
      <c r="M280" s="24">
        <f t="shared" si="7"/>
        <v>0</v>
      </c>
      <c r="N280" s="25"/>
      <c r="O280" s="17"/>
    </row>
    <row r="281" spans="1:16" s="18" customFormat="1" ht="38.25" x14ac:dyDescent="0.2">
      <c r="A281" s="19">
        <v>4</v>
      </c>
      <c r="B281" s="20" t="s">
        <v>555</v>
      </c>
      <c r="C281" s="21" t="s">
        <v>937</v>
      </c>
      <c r="D281" s="22" t="s">
        <v>685</v>
      </c>
      <c r="E281" s="22" t="s">
        <v>22</v>
      </c>
      <c r="F281" s="21" t="s">
        <v>15</v>
      </c>
      <c r="G281" s="21" t="s">
        <v>690</v>
      </c>
      <c r="H281" s="21" t="s">
        <v>687</v>
      </c>
      <c r="I281" s="21" t="s">
        <v>688</v>
      </c>
      <c r="J281" s="23">
        <v>1</v>
      </c>
      <c r="K281" s="21" t="s">
        <v>50</v>
      </c>
      <c r="L281" s="24"/>
      <c r="M281" s="24">
        <f t="shared" si="7"/>
        <v>0</v>
      </c>
      <c r="N281" s="25"/>
      <c r="O281" s="17"/>
    </row>
    <row r="282" spans="1:16" s="18" customFormat="1" ht="38.25" x14ac:dyDescent="0.2">
      <c r="A282" s="19">
        <v>4</v>
      </c>
      <c r="B282" s="20" t="s">
        <v>555</v>
      </c>
      <c r="C282" s="21" t="s">
        <v>938</v>
      </c>
      <c r="D282" s="22" t="s">
        <v>692</v>
      </c>
      <c r="E282" s="22" t="s">
        <v>22</v>
      </c>
      <c r="F282" s="21" t="s">
        <v>15</v>
      </c>
      <c r="G282" s="21" t="s">
        <v>693</v>
      </c>
      <c r="H282" s="21" t="s">
        <v>687</v>
      </c>
      <c r="I282" s="21" t="s">
        <v>694</v>
      </c>
      <c r="J282" s="23">
        <v>1</v>
      </c>
      <c r="K282" s="21" t="s">
        <v>50</v>
      </c>
      <c r="L282" s="24"/>
      <c r="M282" s="24">
        <f t="shared" si="7"/>
        <v>0</v>
      </c>
      <c r="N282" s="25"/>
      <c r="O282" s="17"/>
    </row>
    <row r="283" spans="1:16" s="18" customFormat="1" ht="38.25" x14ac:dyDescent="0.2">
      <c r="A283" s="19">
        <v>4</v>
      </c>
      <c r="B283" s="20" t="s">
        <v>555</v>
      </c>
      <c r="C283" s="21" t="s">
        <v>939</v>
      </c>
      <c r="D283" s="22" t="s">
        <v>696</v>
      </c>
      <c r="E283" s="22" t="s">
        <v>697</v>
      </c>
      <c r="F283" s="21" t="s">
        <v>15</v>
      </c>
      <c r="G283" s="21"/>
      <c r="H283" s="21" t="s">
        <v>687</v>
      </c>
      <c r="I283" s="21" t="s">
        <v>698</v>
      </c>
      <c r="J283" s="23">
        <v>1</v>
      </c>
      <c r="K283" s="21" t="s">
        <v>50</v>
      </c>
      <c r="L283" s="24"/>
      <c r="M283" s="24">
        <f t="shared" si="7"/>
        <v>0</v>
      </c>
      <c r="N283" s="25"/>
      <c r="O283" s="17"/>
      <c r="P283" s="17"/>
    </row>
    <row r="284" spans="1:16" s="18" customFormat="1" ht="38.25" x14ac:dyDescent="0.2">
      <c r="A284" s="19">
        <v>4</v>
      </c>
      <c r="B284" s="20" t="s">
        <v>555</v>
      </c>
      <c r="C284" s="21" t="s">
        <v>940</v>
      </c>
      <c r="D284" s="22" t="s">
        <v>696</v>
      </c>
      <c r="E284" s="22" t="s">
        <v>697</v>
      </c>
      <c r="F284" s="21" t="s">
        <v>30</v>
      </c>
      <c r="G284" s="21"/>
      <c r="H284" s="21" t="s">
        <v>687</v>
      </c>
      <c r="I284" s="21" t="s">
        <v>698</v>
      </c>
      <c r="J284" s="23">
        <v>1</v>
      </c>
      <c r="K284" s="21" t="s">
        <v>50</v>
      </c>
      <c r="L284" s="24"/>
      <c r="M284" s="24">
        <f t="shared" si="7"/>
        <v>0</v>
      </c>
      <c r="N284" s="25"/>
      <c r="O284" s="17"/>
    </row>
    <row r="285" spans="1:16" s="18" customFormat="1" ht="38.25" x14ac:dyDescent="0.2">
      <c r="A285" s="19">
        <v>4</v>
      </c>
      <c r="B285" s="20" t="s">
        <v>555</v>
      </c>
      <c r="C285" s="21" t="s">
        <v>941</v>
      </c>
      <c r="D285" s="22" t="s">
        <v>701</v>
      </c>
      <c r="E285" s="22"/>
      <c r="F285" s="21" t="s">
        <v>702</v>
      </c>
      <c r="G285" s="21"/>
      <c r="H285" s="21" t="s">
        <v>55</v>
      </c>
      <c r="I285" s="21" t="s">
        <v>703</v>
      </c>
      <c r="J285" s="23">
        <v>1</v>
      </c>
      <c r="K285" s="21" t="s">
        <v>55</v>
      </c>
      <c r="L285" s="24"/>
      <c r="M285" s="24">
        <f t="shared" si="7"/>
        <v>0</v>
      </c>
      <c r="N285" s="25"/>
      <c r="O285" s="17"/>
    </row>
    <row r="286" spans="1:16" s="18" customFormat="1" ht="38.25" x14ac:dyDescent="0.2">
      <c r="A286" s="19">
        <v>4</v>
      </c>
      <c r="B286" s="20" t="s">
        <v>555</v>
      </c>
      <c r="C286" s="21" t="s">
        <v>942</v>
      </c>
      <c r="D286" s="22" t="s">
        <v>705</v>
      </c>
      <c r="E286" s="22" t="s">
        <v>538</v>
      </c>
      <c r="F286" s="21" t="s">
        <v>706</v>
      </c>
      <c r="G286" s="21" t="s">
        <v>707</v>
      </c>
      <c r="H286" s="21" t="s">
        <v>55</v>
      </c>
      <c r="I286" s="21" t="s">
        <v>708</v>
      </c>
      <c r="J286" s="23">
        <v>31</v>
      </c>
      <c r="K286" s="21" t="s">
        <v>55</v>
      </c>
      <c r="L286" s="24"/>
      <c r="M286" s="24">
        <f t="shared" si="7"/>
        <v>0</v>
      </c>
      <c r="N286" s="25"/>
      <c r="O286" s="17"/>
    </row>
    <row r="287" spans="1:16" s="18" customFormat="1" ht="51" x14ac:dyDescent="0.2">
      <c r="A287" s="19">
        <v>4</v>
      </c>
      <c r="B287" s="20" t="s">
        <v>555</v>
      </c>
      <c r="C287" s="21" t="s">
        <v>943</v>
      </c>
      <c r="D287" s="22" t="s">
        <v>710</v>
      </c>
      <c r="E287" s="22" t="s">
        <v>538</v>
      </c>
      <c r="F287" s="21" t="s">
        <v>711</v>
      </c>
      <c r="G287" s="21"/>
      <c r="H287" s="21" t="s">
        <v>712</v>
      </c>
      <c r="I287" s="21" t="s">
        <v>713</v>
      </c>
      <c r="J287" s="23">
        <v>5</v>
      </c>
      <c r="K287" s="21" t="s">
        <v>50</v>
      </c>
      <c r="L287" s="24"/>
      <c r="M287" s="24">
        <f t="shared" si="7"/>
        <v>0</v>
      </c>
      <c r="N287" s="25"/>
      <c r="O287" s="17"/>
    </row>
    <row r="288" spans="1:16" s="18" customFormat="1" ht="38.25" x14ac:dyDescent="0.2">
      <c r="A288" s="19">
        <v>4</v>
      </c>
      <c r="B288" s="20" t="s">
        <v>555</v>
      </c>
      <c r="C288" s="21" t="s">
        <v>944</v>
      </c>
      <c r="D288" s="22" t="s">
        <v>715</v>
      </c>
      <c r="E288" s="22" t="s">
        <v>22</v>
      </c>
      <c r="F288" s="21" t="s">
        <v>716</v>
      </c>
      <c r="G288" s="21"/>
      <c r="H288" s="21" t="s">
        <v>55</v>
      </c>
      <c r="I288" s="21" t="s">
        <v>717</v>
      </c>
      <c r="J288" s="23">
        <v>50</v>
      </c>
      <c r="K288" s="21" t="s">
        <v>55</v>
      </c>
      <c r="L288" s="24"/>
      <c r="M288" s="24">
        <f t="shared" si="7"/>
        <v>0</v>
      </c>
      <c r="N288" s="25"/>
      <c r="O288" s="17"/>
    </row>
    <row r="289" spans="1:15" s="18" customFormat="1" ht="38.25" x14ac:dyDescent="0.2">
      <c r="A289" s="19">
        <v>4</v>
      </c>
      <c r="B289" s="20" t="s">
        <v>555</v>
      </c>
      <c r="C289" s="21" t="s">
        <v>945</v>
      </c>
      <c r="D289" s="22" t="s">
        <v>715</v>
      </c>
      <c r="E289" s="22" t="s">
        <v>22</v>
      </c>
      <c r="F289" s="21" t="s">
        <v>719</v>
      </c>
      <c r="G289" s="21"/>
      <c r="H289" s="21" t="s">
        <v>55</v>
      </c>
      <c r="I289" s="21" t="s">
        <v>717</v>
      </c>
      <c r="J289" s="23">
        <v>10</v>
      </c>
      <c r="K289" s="21" t="s">
        <v>55</v>
      </c>
      <c r="L289" s="24"/>
      <c r="M289" s="24">
        <f t="shared" si="7"/>
        <v>0</v>
      </c>
      <c r="N289" s="25"/>
      <c r="O289" s="17"/>
    </row>
    <row r="290" spans="1:15" s="18" customFormat="1" ht="38.25" x14ac:dyDescent="0.2">
      <c r="A290" s="19">
        <v>4</v>
      </c>
      <c r="B290" s="20" t="s">
        <v>555</v>
      </c>
      <c r="C290" s="21" t="s">
        <v>946</v>
      </c>
      <c r="D290" s="22" t="s">
        <v>721</v>
      </c>
      <c r="E290" s="22" t="s">
        <v>657</v>
      </c>
      <c r="F290" s="21" t="s">
        <v>719</v>
      </c>
      <c r="G290" s="21"/>
      <c r="H290" s="21" t="s">
        <v>55</v>
      </c>
      <c r="I290" s="21" t="s">
        <v>722</v>
      </c>
      <c r="J290" s="23">
        <v>33</v>
      </c>
      <c r="K290" s="21" t="s">
        <v>55</v>
      </c>
      <c r="L290" s="24"/>
      <c r="M290" s="24">
        <f t="shared" si="7"/>
        <v>0</v>
      </c>
      <c r="N290" s="25"/>
      <c r="O290" s="17"/>
    </row>
    <row r="291" spans="1:15" s="18" customFormat="1" ht="38.25" x14ac:dyDescent="0.2">
      <c r="A291" s="19">
        <v>4</v>
      </c>
      <c r="B291" s="20" t="s">
        <v>555</v>
      </c>
      <c r="C291" s="21" t="s">
        <v>947</v>
      </c>
      <c r="D291" s="22" t="s">
        <v>724</v>
      </c>
      <c r="E291" s="22" t="s">
        <v>657</v>
      </c>
      <c r="F291" s="21"/>
      <c r="G291" s="21" t="s">
        <v>725</v>
      </c>
      <c r="H291" s="21" t="s">
        <v>55</v>
      </c>
      <c r="I291" s="21" t="s">
        <v>726</v>
      </c>
      <c r="J291" s="23">
        <v>10</v>
      </c>
      <c r="K291" s="21" t="s">
        <v>55</v>
      </c>
      <c r="L291" s="24"/>
      <c r="M291" s="24">
        <f t="shared" si="7"/>
        <v>0</v>
      </c>
      <c r="N291" s="25"/>
      <c r="O291" s="17"/>
    </row>
    <row r="292" spans="1:15" s="18" customFormat="1" ht="38.25" x14ac:dyDescent="0.2">
      <c r="A292" s="19">
        <v>4</v>
      </c>
      <c r="B292" s="20" t="s">
        <v>555</v>
      </c>
      <c r="C292" s="21" t="s">
        <v>948</v>
      </c>
      <c r="D292" s="22" t="s">
        <v>728</v>
      </c>
      <c r="E292" s="22" t="s">
        <v>657</v>
      </c>
      <c r="F292" s="21"/>
      <c r="G292" s="21" t="s">
        <v>729</v>
      </c>
      <c r="H292" s="21" t="s">
        <v>55</v>
      </c>
      <c r="I292" s="21" t="s">
        <v>730</v>
      </c>
      <c r="J292" s="23">
        <v>3</v>
      </c>
      <c r="K292" s="21" t="s">
        <v>55</v>
      </c>
      <c r="L292" s="24"/>
      <c r="M292" s="24">
        <f t="shared" si="7"/>
        <v>0</v>
      </c>
      <c r="N292" s="25"/>
      <c r="O292" s="17"/>
    </row>
    <row r="293" spans="1:15" s="18" customFormat="1" ht="51" x14ac:dyDescent="0.2">
      <c r="A293" s="19">
        <v>4</v>
      </c>
      <c r="B293" s="20" t="s">
        <v>555</v>
      </c>
      <c r="C293" s="21" t="s">
        <v>949</v>
      </c>
      <c r="D293" s="22" t="s">
        <v>732</v>
      </c>
      <c r="E293" s="22"/>
      <c r="F293" s="21" t="s">
        <v>733</v>
      </c>
      <c r="G293" s="21" t="s">
        <v>734</v>
      </c>
      <c r="H293" s="21" t="s">
        <v>735</v>
      </c>
      <c r="I293" s="21" t="s">
        <v>736</v>
      </c>
      <c r="J293" s="23">
        <v>1</v>
      </c>
      <c r="K293" s="21" t="s">
        <v>50</v>
      </c>
      <c r="L293" s="24"/>
      <c r="M293" s="24">
        <f t="shared" si="7"/>
        <v>0</v>
      </c>
      <c r="N293" s="25"/>
      <c r="O293" s="17"/>
    </row>
    <row r="294" spans="1:15" s="18" customFormat="1" ht="38.25" x14ac:dyDescent="0.2">
      <c r="A294" s="19">
        <v>4</v>
      </c>
      <c r="B294" s="20" t="s">
        <v>555</v>
      </c>
      <c r="C294" s="21" t="s">
        <v>950</v>
      </c>
      <c r="D294" s="22" t="s">
        <v>595</v>
      </c>
      <c r="E294" s="22" t="s">
        <v>840</v>
      </c>
      <c r="F294" s="21"/>
      <c r="G294" s="21" t="s">
        <v>841</v>
      </c>
      <c r="H294" s="21" t="s">
        <v>55</v>
      </c>
      <c r="I294" s="21" t="s">
        <v>842</v>
      </c>
      <c r="J294" s="23">
        <v>5</v>
      </c>
      <c r="K294" s="21" t="s">
        <v>55</v>
      </c>
      <c r="L294" s="24"/>
      <c r="M294" s="24">
        <f t="shared" si="7"/>
        <v>0</v>
      </c>
      <c r="N294" s="25"/>
      <c r="O294" s="17"/>
    </row>
    <row r="295" spans="1:15" s="18" customFormat="1" ht="38.25" x14ac:dyDescent="0.2">
      <c r="A295" s="19">
        <v>4</v>
      </c>
      <c r="B295" s="20" t="s">
        <v>555</v>
      </c>
      <c r="C295" s="21" t="s">
        <v>951</v>
      </c>
      <c r="D295" s="22" t="s">
        <v>573</v>
      </c>
      <c r="E295" s="22" t="s">
        <v>891</v>
      </c>
      <c r="F295" s="21" t="s">
        <v>575</v>
      </c>
      <c r="G295" s="21"/>
      <c r="H295" s="21" t="s">
        <v>55</v>
      </c>
      <c r="I295" s="21" t="s">
        <v>892</v>
      </c>
      <c r="J295" s="23">
        <v>1</v>
      </c>
      <c r="K295" s="21" t="s">
        <v>55</v>
      </c>
      <c r="L295" s="24"/>
      <c r="M295" s="24">
        <f t="shared" si="7"/>
        <v>0</v>
      </c>
      <c r="N295" s="25"/>
      <c r="O295" s="17"/>
    </row>
    <row r="296" spans="1:15" s="18" customFormat="1" ht="51" x14ac:dyDescent="0.2">
      <c r="A296" s="19">
        <v>4</v>
      </c>
      <c r="B296" s="20" t="s">
        <v>555</v>
      </c>
      <c r="C296" s="21" t="s">
        <v>952</v>
      </c>
      <c r="D296" s="22" t="s">
        <v>710</v>
      </c>
      <c r="E296" s="22" t="s">
        <v>894</v>
      </c>
      <c r="F296" s="21" t="s">
        <v>711</v>
      </c>
      <c r="G296" s="21"/>
      <c r="H296" s="21"/>
      <c r="I296" s="21" t="s">
        <v>713</v>
      </c>
      <c r="J296" s="23">
        <v>2</v>
      </c>
      <c r="K296" s="21" t="s">
        <v>50</v>
      </c>
      <c r="L296" s="24"/>
      <c r="M296" s="24">
        <f t="shared" si="7"/>
        <v>0</v>
      </c>
      <c r="N296" s="25"/>
      <c r="O296" s="17"/>
    </row>
    <row r="297" spans="1:15" s="18" customFormat="1" ht="38.25" x14ac:dyDescent="0.2">
      <c r="A297" s="19">
        <v>4</v>
      </c>
      <c r="B297" s="20" t="s">
        <v>555</v>
      </c>
      <c r="C297" s="21" t="s">
        <v>953</v>
      </c>
      <c r="D297" s="22" t="s">
        <v>595</v>
      </c>
      <c r="E297" s="22" t="s">
        <v>900</v>
      </c>
      <c r="F297" s="21"/>
      <c r="G297" s="21"/>
      <c r="H297" s="21"/>
      <c r="I297" s="21" t="s">
        <v>901</v>
      </c>
      <c r="J297" s="23">
        <v>1</v>
      </c>
      <c r="K297" s="21" t="s">
        <v>55</v>
      </c>
      <c r="L297" s="24"/>
      <c r="M297" s="24">
        <f t="shared" si="7"/>
        <v>0</v>
      </c>
      <c r="N297" s="25"/>
      <c r="O297" s="17"/>
    </row>
    <row r="298" spans="1:15" s="18" customFormat="1" ht="25.5" x14ac:dyDescent="0.2">
      <c r="A298" s="19">
        <v>5</v>
      </c>
      <c r="B298" s="20" t="s">
        <v>737</v>
      </c>
      <c r="C298" s="21" t="s">
        <v>954</v>
      </c>
      <c r="D298" s="22" t="s">
        <v>743</v>
      </c>
      <c r="E298" s="22" t="s">
        <v>744</v>
      </c>
      <c r="F298" s="21"/>
      <c r="G298" s="21"/>
      <c r="H298" s="21" t="s">
        <v>613</v>
      </c>
      <c r="I298" s="21" t="s">
        <v>745</v>
      </c>
      <c r="J298" s="23">
        <v>2</v>
      </c>
      <c r="K298" s="21" t="s">
        <v>19</v>
      </c>
      <c r="L298" s="24"/>
      <c r="M298" s="24">
        <f t="shared" si="7"/>
        <v>0</v>
      </c>
      <c r="N298" s="25"/>
      <c r="O298" s="17"/>
    </row>
    <row r="299" spans="1:15" s="18" customFormat="1" x14ac:dyDescent="0.2">
      <c r="A299" s="19">
        <v>5</v>
      </c>
      <c r="B299" s="20" t="s">
        <v>737</v>
      </c>
      <c r="C299" s="21" t="s">
        <v>955</v>
      </c>
      <c r="D299" s="22" t="s">
        <v>747</v>
      </c>
      <c r="E299" s="22" t="s">
        <v>744</v>
      </c>
      <c r="F299" s="21" t="s">
        <v>748</v>
      </c>
      <c r="G299" s="21"/>
      <c r="H299" s="21" t="s">
        <v>55</v>
      </c>
      <c r="I299" s="21" t="s">
        <v>749</v>
      </c>
      <c r="J299" s="23">
        <v>1</v>
      </c>
      <c r="K299" s="21" t="s">
        <v>55</v>
      </c>
      <c r="L299" s="24"/>
      <c r="M299" s="24">
        <f t="shared" si="7"/>
        <v>0</v>
      </c>
      <c r="N299" s="25"/>
      <c r="O299" s="17"/>
    </row>
    <row r="300" spans="1:15" s="18" customFormat="1" ht="25.5" x14ac:dyDescent="0.2">
      <c r="A300" s="19">
        <v>5</v>
      </c>
      <c r="B300" s="20" t="s">
        <v>737</v>
      </c>
      <c r="C300" s="21" t="s">
        <v>956</v>
      </c>
      <c r="D300" s="22" t="s">
        <v>751</v>
      </c>
      <c r="E300" s="22" t="s">
        <v>744</v>
      </c>
      <c r="F300" s="21"/>
      <c r="G300" s="21"/>
      <c r="H300" s="21" t="s">
        <v>752</v>
      </c>
      <c r="I300" s="21" t="s">
        <v>745</v>
      </c>
      <c r="J300" s="23">
        <v>1</v>
      </c>
      <c r="K300" s="21" t="s">
        <v>443</v>
      </c>
      <c r="L300" s="24"/>
      <c r="M300" s="24">
        <f t="shared" si="7"/>
        <v>0</v>
      </c>
      <c r="N300" s="25"/>
      <c r="O300" s="17"/>
    </row>
    <row r="301" spans="1:15" s="18" customFormat="1" x14ac:dyDescent="0.2">
      <c r="A301" s="19">
        <v>5</v>
      </c>
      <c r="B301" s="20" t="s">
        <v>737</v>
      </c>
      <c r="C301" s="21" t="s">
        <v>957</v>
      </c>
      <c r="D301" s="22" t="s">
        <v>754</v>
      </c>
      <c r="E301" s="22" t="s">
        <v>744</v>
      </c>
      <c r="F301" s="21"/>
      <c r="G301" s="21"/>
      <c r="H301" s="21" t="s">
        <v>55</v>
      </c>
      <c r="I301" s="21" t="s">
        <v>755</v>
      </c>
      <c r="J301" s="23">
        <v>1</v>
      </c>
      <c r="K301" s="21" t="s">
        <v>55</v>
      </c>
      <c r="L301" s="24"/>
      <c r="M301" s="24">
        <f t="shared" si="7"/>
        <v>0</v>
      </c>
      <c r="N301" s="25"/>
      <c r="O301" s="17"/>
    </row>
    <row r="302" spans="1:15" s="18" customFormat="1" ht="38.25" x14ac:dyDescent="0.2">
      <c r="A302" s="19">
        <v>5</v>
      </c>
      <c r="B302" s="20" t="s">
        <v>737</v>
      </c>
      <c r="C302" s="21" t="s">
        <v>958</v>
      </c>
      <c r="D302" s="22" t="s">
        <v>757</v>
      </c>
      <c r="E302" s="22" t="s">
        <v>744</v>
      </c>
      <c r="F302" s="21" t="s">
        <v>758</v>
      </c>
      <c r="G302" s="21"/>
      <c r="H302" s="21" t="s">
        <v>55</v>
      </c>
      <c r="I302" s="21" t="s">
        <v>759</v>
      </c>
      <c r="J302" s="23">
        <v>1</v>
      </c>
      <c r="K302" s="21" t="s">
        <v>55</v>
      </c>
      <c r="L302" s="24"/>
      <c r="M302" s="24">
        <f t="shared" si="7"/>
        <v>0</v>
      </c>
      <c r="N302" s="25"/>
      <c r="O302" s="17"/>
    </row>
    <row r="303" spans="1:15" s="18" customFormat="1" ht="38.25" x14ac:dyDescent="0.2">
      <c r="A303" s="19">
        <v>5</v>
      </c>
      <c r="B303" s="20" t="s">
        <v>737</v>
      </c>
      <c r="C303" s="21" t="s">
        <v>959</v>
      </c>
      <c r="D303" s="22" t="s">
        <v>761</v>
      </c>
      <c r="E303" s="22" t="s">
        <v>744</v>
      </c>
      <c r="F303" s="21" t="s">
        <v>762</v>
      </c>
      <c r="G303" s="21"/>
      <c r="H303" s="21" t="s">
        <v>55</v>
      </c>
      <c r="I303" s="21" t="s">
        <v>763</v>
      </c>
      <c r="J303" s="23">
        <v>1</v>
      </c>
      <c r="K303" s="21" t="s">
        <v>55</v>
      </c>
      <c r="L303" s="24"/>
      <c r="M303" s="24">
        <f t="shared" si="7"/>
        <v>0</v>
      </c>
      <c r="N303" s="25"/>
      <c r="O303" s="17"/>
    </row>
    <row r="304" spans="1:15" s="18" customFormat="1" ht="38.25" x14ac:dyDescent="0.2">
      <c r="A304" s="19">
        <v>5</v>
      </c>
      <c r="B304" s="20" t="s">
        <v>737</v>
      </c>
      <c r="C304" s="21" t="s">
        <v>960</v>
      </c>
      <c r="D304" s="22" t="s">
        <v>761</v>
      </c>
      <c r="E304" s="22" t="s">
        <v>744</v>
      </c>
      <c r="F304" s="21" t="s">
        <v>765</v>
      </c>
      <c r="G304" s="21"/>
      <c r="H304" s="21" t="s">
        <v>55</v>
      </c>
      <c r="I304" s="21" t="s">
        <v>763</v>
      </c>
      <c r="J304" s="23">
        <v>1</v>
      </c>
      <c r="K304" s="26" t="s">
        <v>55</v>
      </c>
      <c r="L304" s="27"/>
      <c r="M304" s="24">
        <f t="shared" si="7"/>
        <v>0</v>
      </c>
      <c r="N304" s="25"/>
      <c r="O304" s="17"/>
    </row>
    <row r="305" spans="1:15" s="18" customFormat="1" x14ac:dyDescent="0.2">
      <c r="A305" s="19">
        <v>5</v>
      </c>
      <c r="B305" s="20" t="s">
        <v>737</v>
      </c>
      <c r="C305" s="21" t="s">
        <v>961</v>
      </c>
      <c r="D305" s="22" t="s">
        <v>767</v>
      </c>
      <c r="E305" s="22" t="s">
        <v>744</v>
      </c>
      <c r="F305" s="21" t="s">
        <v>768</v>
      </c>
      <c r="G305" s="21"/>
      <c r="H305" s="21" t="s">
        <v>55</v>
      </c>
      <c r="I305" s="21" t="s">
        <v>769</v>
      </c>
      <c r="J305" s="23">
        <v>5</v>
      </c>
      <c r="K305" s="26" t="s">
        <v>55</v>
      </c>
      <c r="L305" s="27"/>
      <c r="M305" s="24">
        <f t="shared" si="7"/>
        <v>0</v>
      </c>
      <c r="N305" s="25"/>
      <c r="O305" s="17"/>
    </row>
    <row r="306" spans="1:15" s="18" customFormat="1" x14ac:dyDescent="0.2">
      <c r="A306" s="19">
        <v>5</v>
      </c>
      <c r="B306" s="20" t="s">
        <v>737</v>
      </c>
      <c r="C306" s="21" t="s">
        <v>962</v>
      </c>
      <c r="D306" s="22" t="s">
        <v>767</v>
      </c>
      <c r="E306" s="22" t="s">
        <v>744</v>
      </c>
      <c r="F306" s="21" t="s">
        <v>771</v>
      </c>
      <c r="G306" s="21"/>
      <c r="H306" s="21" t="s">
        <v>55</v>
      </c>
      <c r="I306" s="21" t="s">
        <v>769</v>
      </c>
      <c r="J306" s="23">
        <v>1</v>
      </c>
      <c r="K306" s="26" t="s">
        <v>55</v>
      </c>
      <c r="L306" s="27"/>
      <c r="M306" s="24">
        <f t="shared" si="7"/>
        <v>0</v>
      </c>
      <c r="N306" s="25"/>
      <c r="O306" s="17"/>
    </row>
    <row r="307" spans="1:15" s="18" customFormat="1" ht="25.5" x14ac:dyDescent="0.2">
      <c r="A307" s="19">
        <v>5</v>
      </c>
      <c r="B307" s="20" t="s">
        <v>737</v>
      </c>
      <c r="C307" s="21" t="s">
        <v>963</v>
      </c>
      <c r="D307" s="22" t="s">
        <v>773</v>
      </c>
      <c r="E307" s="22"/>
      <c r="F307" s="21" t="s">
        <v>774</v>
      </c>
      <c r="G307" s="21" t="s">
        <v>775</v>
      </c>
      <c r="H307" s="21" t="s">
        <v>55</v>
      </c>
      <c r="I307" s="21"/>
      <c r="J307" s="23">
        <v>13</v>
      </c>
      <c r="K307" s="26" t="s">
        <v>55</v>
      </c>
      <c r="L307" s="27"/>
      <c r="M307" s="24">
        <f t="shared" si="7"/>
        <v>0</v>
      </c>
      <c r="N307" s="25"/>
      <c r="O307" s="17"/>
    </row>
    <row r="308" spans="1:15" s="18" customFormat="1" x14ac:dyDescent="0.2">
      <c r="A308" s="19">
        <v>5</v>
      </c>
      <c r="B308" s="20" t="s">
        <v>737</v>
      </c>
      <c r="C308" s="21" t="s">
        <v>964</v>
      </c>
      <c r="D308" s="22" t="s">
        <v>777</v>
      </c>
      <c r="E308" s="22" t="s">
        <v>778</v>
      </c>
      <c r="F308" s="21" t="s">
        <v>779</v>
      </c>
      <c r="G308" s="21"/>
      <c r="H308" s="21" t="s">
        <v>55</v>
      </c>
      <c r="I308" s="21" t="s">
        <v>780</v>
      </c>
      <c r="J308" s="23">
        <v>12</v>
      </c>
      <c r="K308" s="26" t="s">
        <v>55</v>
      </c>
      <c r="L308" s="27"/>
      <c r="M308" s="24">
        <f t="shared" si="7"/>
        <v>0</v>
      </c>
      <c r="N308" s="25"/>
      <c r="O308" s="17"/>
    </row>
    <row r="309" spans="1:15" s="18" customFormat="1" ht="25.5" x14ac:dyDescent="0.2">
      <c r="A309" s="19">
        <v>5</v>
      </c>
      <c r="B309" s="20" t="s">
        <v>737</v>
      </c>
      <c r="C309" s="21" t="s">
        <v>965</v>
      </c>
      <c r="D309" s="22" t="s">
        <v>782</v>
      </c>
      <c r="E309" s="22" t="s">
        <v>783</v>
      </c>
      <c r="F309" s="21" t="s">
        <v>784</v>
      </c>
      <c r="G309" s="21"/>
      <c r="H309" s="21" t="s">
        <v>55</v>
      </c>
      <c r="I309" s="21" t="s">
        <v>785</v>
      </c>
      <c r="J309" s="23">
        <v>1</v>
      </c>
      <c r="K309" s="26" t="s">
        <v>55</v>
      </c>
      <c r="L309" s="27"/>
      <c r="M309" s="24">
        <f t="shared" si="7"/>
        <v>0</v>
      </c>
      <c r="N309" s="25"/>
      <c r="O309" s="17"/>
    </row>
    <row r="310" spans="1:15" s="18" customFormat="1" ht="25.5" x14ac:dyDescent="0.2">
      <c r="A310" s="19">
        <v>5</v>
      </c>
      <c r="B310" s="20" t="s">
        <v>737</v>
      </c>
      <c r="C310" s="21" t="s">
        <v>966</v>
      </c>
      <c r="D310" s="22" t="s">
        <v>787</v>
      </c>
      <c r="E310" s="22" t="s">
        <v>243</v>
      </c>
      <c r="F310" s="21" t="s">
        <v>788</v>
      </c>
      <c r="G310" s="21"/>
      <c r="H310" s="21" t="s">
        <v>341</v>
      </c>
      <c r="I310" s="21" t="s">
        <v>789</v>
      </c>
      <c r="J310" s="23">
        <v>1</v>
      </c>
      <c r="K310" s="21" t="s">
        <v>50</v>
      </c>
      <c r="L310" s="24"/>
      <c r="M310" s="24">
        <f t="shared" si="7"/>
        <v>0</v>
      </c>
      <c r="N310" s="25"/>
      <c r="O310" s="17"/>
    </row>
    <row r="311" spans="1:15" s="18" customFormat="1" ht="23.25" customHeight="1" x14ac:dyDescent="0.2">
      <c r="A311" s="19">
        <v>5</v>
      </c>
      <c r="B311" s="20" t="s">
        <v>737</v>
      </c>
      <c r="C311" s="21" t="s">
        <v>967</v>
      </c>
      <c r="D311" s="22" t="s">
        <v>787</v>
      </c>
      <c r="E311" s="22" t="s">
        <v>243</v>
      </c>
      <c r="F311" s="21" t="s">
        <v>791</v>
      </c>
      <c r="G311" s="21"/>
      <c r="H311" s="21" t="s">
        <v>792</v>
      </c>
      <c r="I311" s="21" t="s">
        <v>789</v>
      </c>
      <c r="J311" s="23">
        <v>3</v>
      </c>
      <c r="K311" s="21" t="s">
        <v>50</v>
      </c>
      <c r="L311" s="24"/>
      <c r="M311" s="24">
        <f t="shared" si="7"/>
        <v>0</v>
      </c>
      <c r="N311" s="25"/>
      <c r="O311" s="17"/>
    </row>
    <row r="312" spans="1:15" s="18" customFormat="1" ht="25.5" x14ac:dyDescent="0.2">
      <c r="A312" s="19">
        <v>5</v>
      </c>
      <c r="B312" s="20" t="s">
        <v>737</v>
      </c>
      <c r="C312" s="21" t="s">
        <v>968</v>
      </c>
      <c r="D312" s="22" t="s">
        <v>794</v>
      </c>
      <c r="E312" s="22" t="s">
        <v>795</v>
      </c>
      <c r="F312" s="21" t="s">
        <v>796</v>
      </c>
      <c r="G312" s="21"/>
      <c r="H312" s="21" t="s">
        <v>55</v>
      </c>
      <c r="I312" s="21" t="s">
        <v>797</v>
      </c>
      <c r="J312" s="23">
        <v>1</v>
      </c>
      <c r="K312" s="21" t="s">
        <v>55</v>
      </c>
      <c r="L312" s="24"/>
      <c r="M312" s="24">
        <f t="shared" si="7"/>
        <v>0</v>
      </c>
      <c r="N312" s="25"/>
      <c r="O312" s="17"/>
    </row>
    <row r="313" spans="1:15" s="18" customFormat="1" ht="25.5" x14ac:dyDescent="0.2">
      <c r="A313" s="19">
        <v>5</v>
      </c>
      <c r="B313" s="20" t="s">
        <v>737</v>
      </c>
      <c r="C313" s="21" t="s">
        <v>974</v>
      </c>
      <c r="D313" s="22" t="s">
        <v>799</v>
      </c>
      <c r="E313" s="22" t="s">
        <v>800</v>
      </c>
      <c r="F313" s="21"/>
      <c r="G313" s="21"/>
      <c r="H313" s="21" t="s">
        <v>55</v>
      </c>
      <c r="I313" s="21" t="s">
        <v>801</v>
      </c>
      <c r="J313" s="23">
        <v>26</v>
      </c>
      <c r="K313" s="21" t="s">
        <v>55</v>
      </c>
      <c r="L313" s="24"/>
      <c r="M313" s="24">
        <f t="shared" si="7"/>
        <v>0</v>
      </c>
      <c r="N313" s="25"/>
      <c r="O313" s="17"/>
    </row>
    <row r="314" spans="1:15" s="18" customFormat="1" ht="39" thickBot="1" x14ac:dyDescent="0.25">
      <c r="A314" s="33">
        <v>5</v>
      </c>
      <c r="B314" s="34" t="s">
        <v>737</v>
      </c>
      <c r="C314" s="35" t="s">
        <v>975</v>
      </c>
      <c r="D314" s="34" t="s">
        <v>803</v>
      </c>
      <c r="E314" s="34" t="s">
        <v>804</v>
      </c>
      <c r="F314" s="35" t="s">
        <v>805</v>
      </c>
      <c r="G314" s="35"/>
      <c r="H314" s="35" t="s">
        <v>55</v>
      </c>
      <c r="I314" s="35" t="s">
        <v>806</v>
      </c>
      <c r="J314" s="36">
        <v>1</v>
      </c>
      <c r="K314" s="37" t="s">
        <v>55</v>
      </c>
      <c r="L314" s="38"/>
      <c r="M314" s="39">
        <f t="shared" si="7"/>
        <v>0</v>
      </c>
      <c r="N314" s="40"/>
      <c r="O314" s="17"/>
    </row>
    <row r="315" spans="1:15" x14ac:dyDescent="0.2">
      <c r="J315" s="44" t="s">
        <v>903</v>
      </c>
      <c r="K315" s="45"/>
      <c r="L315" s="46"/>
      <c r="M315" s="47">
        <f>SUM(M2:M314)</f>
        <v>0</v>
      </c>
    </row>
    <row r="316" spans="1:15" ht="13.5" thickBot="1" x14ac:dyDescent="0.25">
      <c r="J316" s="48" t="s">
        <v>904</v>
      </c>
      <c r="K316" s="49"/>
      <c r="L316" s="50">
        <v>0.27</v>
      </c>
      <c r="M316" s="51">
        <f>+M315*L316</f>
        <v>0</v>
      </c>
    </row>
    <row r="317" spans="1:15" ht="13.5" thickBot="1" x14ac:dyDescent="0.25">
      <c r="J317" s="52" t="s">
        <v>902</v>
      </c>
      <c r="K317" s="53"/>
      <c r="L317" s="54"/>
      <c r="M317" s="55">
        <f>+M315+M316</f>
        <v>0</v>
      </c>
    </row>
  </sheetData>
  <sheetProtection password="C468" sheet="1" objects="1" scenarios="1"/>
  <autoFilter ref="A1:P315">
    <filterColumn colId="0" showButton="0"/>
    <filterColumn colId="5" showButton="0"/>
    <filterColumn colId="9" showButton="0"/>
  </autoFilter>
  <sortState ref="A2:N311">
    <sortCondition ref="A2:A311"/>
  </sortState>
  <mergeCells count="6">
    <mergeCell ref="J317:L317"/>
    <mergeCell ref="A1:B1"/>
    <mergeCell ref="F1:G1"/>
    <mergeCell ref="J1:K1"/>
    <mergeCell ref="J315:L315"/>
    <mergeCell ref="J316:K316"/>
  </mergeCells>
  <pageMargins left="0.70866141732283472" right="0.70866141732283472" top="0.74803149606299213" bottom="0.74803149606299213" header="0.31496062992125984" footer="0.31496062992125984"/>
  <pageSetup paperSize="9" scale="30" orientation="landscape" r:id="rId1"/>
  <headerFooter>
    <oddHeader>&amp;LOHÜ Nonprofit Kft.&amp;C&amp;"Arial CE,Félkövér"&amp;15
IRODASZER TERMÉK LISTA&amp;R2013. június "......."</oddHeader>
    <oddFooter>&amp;C&amp;N/&amp;P</oddFooter>
  </headerFooter>
  <rowBreaks count="6" manualBreakCount="6">
    <brk id="50" max="13" man="1"/>
    <brk id="101" max="13" man="1"/>
    <brk id="151" max="13" man="1"/>
    <brk id="199" max="13" man="1"/>
    <brk id="251" max="13" man="1"/>
    <brk id="29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IRODASZER_terméklista</vt:lpstr>
      <vt:lpstr>IRODASZER_terméklista!Nyomtatási_cím</vt:lpstr>
      <vt:lpstr>IRODASZER_terméklista!Nyomtatási_terület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 Nicolette</dc:creator>
  <cp:lastModifiedBy>Németh György</cp:lastModifiedBy>
  <cp:lastPrinted>2013-08-22T10:32:29Z</cp:lastPrinted>
  <dcterms:created xsi:type="dcterms:W3CDTF">2013-06-17T14:03:04Z</dcterms:created>
  <dcterms:modified xsi:type="dcterms:W3CDTF">2013-10-30T14:07:13Z</dcterms:modified>
</cp:coreProperties>
</file>