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795" windowHeight="9855"/>
  </bookViews>
  <sheets>
    <sheet name="FŐLAP ÖSSZ" sheetId="1" r:id="rId1"/>
  </sheets>
  <definedNames>
    <definedName name="Adat" localSheetId="0">#REF!</definedName>
    <definedName name="Adat">#REF!</definedName>
    <definedName name="gfhsfhfs" localSheetId="0">#REF!</definedName>
    <definedName name="gfhsfhfs">#REF!</definedName>
    <definedName name="hfjfj" localSheetId="0">#REF!</definedName>
    <definedName name="hfjfj">#REF!</definedName>
    <definedName name="hgf" localSheetId="0">#REF!</definedName>
    <definedName name="hgf">#REF!</definedName>
    <definedName name="Műanyag" localSheetId="0">#REF!</definedName>
    <definedName name="Műanyag">#REF!</definedName>
    <definedName name="_xlnm.Print_Titles" localSheetId="0">'FŐLAP ÖSSZ'!$2:$19</definedName>
    <definedName name="_xlnm.Print_Area" localSheetId="0">'FŐLAP ÖSSZ'!$A$1:$H$100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F90" i="1" l="1"/>
  <c r="F91" i="1" s="1"/>
  <c r="D90" i="1"/>
  <c r="F89" i="1"/>
  <c r="G88" i="1"/>
  <c r="G89" i="1" s="1"/>
  <c r="G87" i="1"/>
  <c r="F87" i="1"/>
  <c r="H86" i="1"/>
  <c r="H87" i="1" s="1"/>
  <c r="G86" i="1"/>
  <c r="F85" i="1"/>
  <c r="G84" i="1"/>
  <c r="G90" i="1" s="1"/>
  <c r="G91" i="1" s="1"/>
  <c r="F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80" i="1" s="1"/>
  <c r="H84" i="1" l="1"/>
  <c r="G85" i="1"/>
  <c r="H88" i="1"/>
  <c r="H89" i="1" s="1"/>
  <c r="H90" i="1" l="1"/>
  <c r="H91" i="1" s="1"/>
  <c r="H85" i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teljesítésbe bevont cég főlapon szereplő mennyiségét kell feltüntetni</t>
        </r>
      </text>
    </comment>
    <comment ref="G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  <comment ref="C88" authorId="1">
      <text>
        <r>
          <rPr>
            <sz val="9"/>
            <color indexed="81"/>
            <rFont val="Tahoma"/>
            <family val="2"/>
            <charset val="238"/>
          </rPr>
          <t>Amennyiben nem bontja frakcióra a teljesítést. Így kérjük az EGYÉB műanyag sort összesen sornak tekinteni.</t>
        </r>
      </text>
    </comment>
  </commentList>
</comments>
</file>

<file path=xl/sharedStrings.xml><?xml version="1.0" encoding="utf-8"?>
<sst xmlns="http://schemas.openxmlformats.org/spreadsheetml/2006/main" count="123" uniqueCount="44">
  <si>
    <t>1.2 verzió</t>
  </si>
  <si>
    <t>Kifizetési kérelem</t>
  </si>
  <si>
    <t>Hiánypótlás ikt.száma:</t>
  </si>
  <si>
    <t xml:space="preserve"> FŐLAP ÖSSZESÍTŐ</t>
  </si>
  <si>
    <t xml:space="preserve">év  </t>
  </si>
  <si>
    <t xml:space="preserve">hónap  </t>
  </si>
  <si>
    <t>Szerződött partner:</t>
  </si>
  <si>
    <t>Adószám:</t>
  </si>
  <si>
    <t>Szerződés száma:</t>
  </si>
  <si>
    <t>Rész szám:</t>
  </si>
  <si>
    <t>Konzorcium:</t>
  </si>
  <si>
    <t>a Főlap alvállalkozók összesített jelentését tartalmazza</t>
  </si>
  <si>
    <t>TELJESÍTÉSBE BEVONT CÉGEK NEVE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</si>
  <si>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</si>
  <si>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</si>
  <si>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</si>
  <si>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</si>
  <si>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</si>
  <si>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</si>
  <si>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</si>
  <si>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MŰANYAG</t>
  </si>
  <si>
    <t>15 01 02</t>
  </si>
  <si>
    <t>ÖSSZESEN:</t>
  </si>
  <si>
    <t>TÁJÉKOZTATÓ ADAT (kötelező kitölteni)</t>
  </si>
  <si>
    <t>ANYAGÁRAM</t>
  </si>
  <si>
    <t>TÍPUS</t>
  </si>
  <si>
    <t>A szerződés II/1 pontján elszámolható mennyiség</t>
  </si>
  <si>
    <t>Előző időszak(ok)ban elszámolt mennyiség</t>
  </si>
  <si>
    <t>Tárgyidőszakban elszámolt mennyiség</t>
  </si>
  <si>
    <t>Később elszámolható mennyiség</t>
  </si>
  <si>
    <t>MŰANYAG összesen</t>
  </si>
  <si>
    <t>Kitöltés dátuma:</t>
  </si>
  <si>
    <t>Cégszerű aláirás</t>
  </si>
  <si>
    <t>Kitöltő neve:</t>
  </si>
  <si>
    <t>Beosztása:</t>
  </si>
  <si>
    <t>cégvezető(k) neve</t>
  </si>
  <si>
    <t>P.H.</t>
  </si>
  <si>
    <t>ipari-ker. PET</t>
  </si>
  <si>
    <t>ipari-ker. PP+HDPE</t>
  </si>
  <si>
    <t>ipari-ker. EGYÉB</t>
  </si>
  <si>
    <r>
      <t xml:space="preserve">Magyarország területén ténylegesen gyűjtött és 2014. évben igazoltan anyagában történő hasznosításra átadott </t>
    </r>
    <r>
      <rPr>
        <b/>
        <sz val="16"/>
        <rFont val="Times New Roman"/>
        <family val="1"/>
        <charset val="238"/>
      </rPr>
      <t xml:space="preserve">Ipari-kereskedelmi MŰANYAG </t>
    </r>
    <r>
      <rPr>
        <sz val="16"/>
        <rFont val="Times New Roman"/>
        <family val="1"/>
        <charset val="238"/>
      </rPr>
      <t xml:space="preserve">csomagolási hulladékok </t>
    </r>
    <r>
      <rPr>
        <b/>
        <sz val="16"/>
        <rFont val="Times New Roman"/>
        <family val="1"/>
        <charset val="238"/>
      </rPr>
      <t>szerződött partner/konzorciumi tag összesített elszámolásához</t>
    </r>
  </si>
  <si>
    <t xml:space="preserve">az OHÜ Nonprofit Kft. felé történő HAVI JELENTÉS / ELSŐ IDŐSZAKI JELENTÉS a </t>
  </si>
  <si>
    <t>Elérhetősége (e-mail):</t>
  </si>
  <si>
    <t>Tel.: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</si>
</sst>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8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b/>
      <sz val="16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6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vertical="center"/>
    </xf>
    <xf numFmtId="165" fontId="5" fillId="2" borderId="11" xfId="1" applyNumberFormat="1" applyFont="1" applyFill="1" applyBorder="1" applyAlignment="1" applyProtection="1">
      <alignment horizontal="right" vertical="center"/>
      <protection locked="0"/>
    </xf>
    <xf numFmtId="0" fontId="2" fillId="2" borderId="11" xfId="1" applyNumberFormat="1" applyFont="1" applyFill="1" applyBorder="1" applyAlignment="1" applyProtection="1">
      <alignment horizontal="center" vertical="center"/>
      <protection locked="0"/>
    </xf>
    <xf numFmtId="166" fontId="5" fillId="0" borderId="12" xfId="1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165" fontId="5" fillId="2" borderId="4" xfId="1" applyNumberFormat="1" applyFont="1" applyFill="1" applyBorder="1" applyAlignment="1" applyProtection="1">
      <alignment horizontal="right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165" fontId="5" fillId="2" borderId="16" xfId="1" applyNumberFormat="1" applyFont="1" applyFill="1" applyBorder="1" applyAlignment="1" applyProtection="1">
      <alignment horizontal="right" vertical="center"/>
      <protection locked="0"/>
    </xf>
    <xf numFmtId="0" fontId="2" fillId="2" borderId="16" xfId="1" applyNumberFormat="1" applyFont="1" applyFill="1" applyBorder="1" applyAlignment="1" applyProtection="1">
      <alignment horizontal="center" vertical="center"/>
      <protection locked="0"/>
    </xf>
    <xf numFmtId="166" fontId="5" fillId="0" borderId="17" xfId="1" applyNumberFormat="1" applyFont="1" applyFill="1" applyBorder="1" applyAlignment="1" applyProtection="1">
      <alignment vertical="center"/>
    </xf>
    <xf numFmtId="165" fontId="5" fillId="0" borderId="20" xfId="1" applyNumberFormat="1" applyFont="1" applyFill="1" applyBorder="1" applyAlignment="1" applyProtection="1">
      <alignment horizontal="center" vertical="center"/>
    </xf>
    <xf numFmtId="0" fontId="2" fillId="0" borderId="21" xfId="1" applyNumberFormat="1" applyFont="1" applyFill="1" applyBorder="1" applyAlignment="1" applyProtection="1">
      <alignment horizontal="center" vertical="center"/>
      <protection locked="0"/>
    </xf>
    <xf numFmtId="166" fontId="5" fillId="0" borderId="19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165" fontId="5" fillId="0" borderId="26" xfId="1" applyNumberFormat="1" applyFont="1" applyFill="1" applyBorder="1" applyAlignment="1" applyProtection="1">
      <alignment horizontal="center" vertical="center" wrapText="1"/>
    </xf>
    <xf numFmtId="0" fontId="5" fillId="0" borderId="25" xfId="1" applyNumberFormat="1" applyFont="1" applyFill="1" applyBorder="1" applyAlignment="1" applyProtection="1">
      <alignment horizontal="center" vertical="center" wrapText="1"/>
    </xf>
    <xf numFmtId="166" fontId="5" fillId="0" borderId="23" xfId="1" applyNumberFormat="1" applyFont="1" applyFill="1" applyBorder="1" applyAlignment="1" applyProtection="1">
      <alignment horizontal="center" vertical="center" wrapText="1"/>
    </xf>
    <xf numFmtId="165" fontId="2" fillId="2" borderId="11" xfId="1" applyNumberFormat="1" applyFont="1" applyFill="1" applyBorder="1" applyAlignment="1" applyProtection="1">
      <alignment horizontal="center" vertical="center"/>
      <protection locked="0"/>
    </xf>
    <xf numFmtId="165" fontId="2" fillId="0" borderId="11" xfId="1" applyNumberFormat="1" applyFont="1" applyFill="1" applyBorder="1" applyAlignment="1" applyProtection="1">
      <alignment horizontal="center" vertical="center"/>
    </xf>
    <xf numFmtId="165" fontId="2" fillId="0" borderId="12" xfId="1" applyNumberFormat="1" applyFont="1" applyFill="1" applyBorder="1" applyAlignment="1" applyProtection="1">
      <alignment horizontal="center" vertical="center"/>
    </xf>
    <xf numFmtId="10" fontId="2" fillId="4" borderId="32" xfId="2" applyNumberFormat="1" applyFont="1" applyFill="1" applyBorder="1" applyAlignment="1" applyProtection="1">
      <alignment horizontal="center" vertical="center"/>
    </xf>
    <xf numFmtId="10" fontId="2" fillId="0" borderId="32" xfId="2" applyNumberFormat="1" applyFont="1" applyBorder="1" applyAlignment="1" applyProtection="1">
      <alignment horizontal="center" vertical="center"/>
    </xf>
    <xf numFmtId="10" fontId="2" fillId="0" borderId="33" xfId="2" applyNumberFormat="1" applyFont="1" applyBorder="1" applyAlignment="1" applyProtection="1">
      <alignment horizontal="center" vertical="center"/>
    </xf>
    <xf numFmtId="10" fontId="2" fillId="4" borderId="16" xfId="2" applyNumberFormat="1" applyFont="1" applyFill="1" applyBorder="1" applyAlignment="1" applyProtection="1">
      <alignment horizontal="center" vertical="center"/>
    </xf>
    <xf numFmtId="10" fontId="2" fillId="0" borderId="16" xfId="2" applyNumberFormat="1" applyFont="1" applyBorder="1" applyAlignment="1" applyProtection="1">
      <alignment horizontal="center" vertical="center"/>
    </xf>
    <xf numFmtId="10" fontId="2" fillId="0" borderId="17" xfId="2" applyNumberFormat="1" applyFont="1" applyBorder="1" applyAlignment="1" applyProtection="1">
      <alignment horizontal="center" vertical="center"/>
    </xf>
    <xf numFmtId="165" fontId="5" fillId="0" borderId="11" xfId="1" applyNumberFormat="1" applyFont="1" applyFill="1" applyBorder="1" applyAlignment="1" applyProtection="1">
      <alignment horizontal="center" vertical="center"/>
    </xf>
    <xf numFmtId="165" fontId="5" fillId="0" borderId="12" xfId="1" applyNumberFormat="1" applyFont="1" applyFill="1" applyBorder="1" applyAlignment="1" applyProtection="1">
      <alignment horizontal="center" vertical="center"/>
    </xf>
    <xf numFmtId="10" fontId="5" fillId="4" borderId="16" xfId="2" applyNumberFormat="1" applyFont="1" applyFill="1" applyBorder="1" applyAlignment="1" applyProtection="1">
      <alignment horizontal="center" vertical="center"/>
    </xf>
    <xf numFmtId="10" fontId="5" fillId="0" borderId="16" xfId="2" applyNumberFormat="1" applyFont="1" applyBorder="1" applyAlignment="1" applyProtection="1">
      <alignment horizontal="center" vertical="center"/>
    </xf>
    <xf numFmtId="10" fontId="5" fillId="0" borderId="17" xfId="2" applyNumberFormat="1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165" fontId="2" fillId="2" borderId="29" xfId="1" applyNumberFormat="1" applyFont="1" applyFill="1" applyBorder="1" applyAlignment="1" applyProtection="1">
      <alignment horizontal="center" vertical="center"/>
      <protection locked="0"/>
    </xf>
    <xf numFmtId="165" fontId="2" fillId="2" borderId="11" xfId="1" applyNumberFormat="1" applyFont="1" applyFill="1" applyBorder="1" applyAlignment="1" applyProtection="1">
      <alignment horizontal="center" vertical="center"/>
      <protection locked="0"/>
    </xf>
    <xf numFmtId="9" fontId="2" fillId="4" borderId="35" xfId="0" applyNumberFormat="1" applyFont="1" applyFill="1" applyBorder="1" applyAlignment="1" applyProtection="1">
      <alignment horizontal="center" vertical="center"/>
    </xf>
    <xf numFmtId="9" fontId="2" fillId="4" borderId="16" xfId="0" applyNumberFormat="1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165" fontId="5" fillId="0" borderId="29" xfId="1" applyNumberFormat="1" applyFont="1" applyFill="1" applyBorder="1" applyAlignment="1" applyProtection="1">
      <alignment horizontal="center" vertical="center"/>
      <protection hidden="1"/>
    </xf>
    <xf numFmtId="165" fontId="5" fillId="0" borderId="11" xfId="1" applyNumberFormat="1" applyFont="1" applyFill="1" applyBorder="1" applyAlignment="1" applyProtection="1">
      <alignment horizontal="center" vertical="center"/>
      <protection hidden="1"/>
    </xf>
    <xf numFmtId="9" fontId="5" fillId="4" borderId="35" xfId="0" applyNumberFormat="1" applyFont="1" applyFill="1" applyBorder="1" applyAlignment="1" applyProtection="1">
      <alignment horizontal="center" vertical="center"/>
    </xf>
    <xf numFmtId="9" fontId="5" fillId="4" borderId="16" xfId="0" applyNumberFormat="1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 applyProtection="1">
      <alignment horizontal="right" vertical="center" wrapText="1"/>
    </xf>
    <xf numFmtId="0" fontId="5" fillId="0" borderId="19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2" fontId="5" fillId="0" borderId="25" xfId="0" applyNumberFormat="1" applyFont="1" applyFill="1" applyBorder="1" applyAlignment="1" applyProtection="1">
      <alignment horizontal="center" vertical="center" wrapText="1"/>
    </xf>
    <xf numFmtId="2" fontId="5" fillId="0" borderId="24" xfId="0" applyNumberFormat="1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9" fontId="2" fillId="4" borderId="31" xfId="0" applyNumberFormat="1" applyFont="1" applyFill="1" applyBorder="1" applyAlignment="1" applyProtection="1">
      <alignment horizontal="center" vertical="center"/>
    </xf>
    <xf numFmtId="9" fontId="2" fillId="4" borderId="32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2" fontId="2" fillId="0" borderId="11" xfId="0" applyNumberFormat="1" applyFont="1" applyFill="1" applyBorder="1" applyAlignment="1" applyProtection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 vertical="center"/>
    </xf>
    <xf numFmtId="2" fontId="2" fillId="0" borderId="16" xfId="0" applyNumberFormat="1" applyFon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164" fontId="5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99"/>
  <sheetViews>
    <sheetView showGridLines="0" tabSelected="1" view="pageBreakPreview" zoomScale="75" zoomScaleNormal="85" zoomScaleSheetLayoutView="75" zoomScalePageLayoutView="60" workbookViewId="0">
      <selection activeCell="A20" sqref="A20:A25"/>
    </sheetView>
  </sheetViews>
  <sheetFormatPr defaultColWidth="8.85546875" defaultRowHeight="15.75" x14ac:dyDescent="0.25"/>
  <cols>
    <col min="1" max="1" width="20.85546875" style="1" customWidth="1"/>
    <col min="2" max="2" width="19.140625" style="1" customWidth="1"/>
    <col min="3" max="3" width="21.85546875" style="1" customWidth="1"/>
    <col min="4" max="4" width="12.5703125" style="1" customWidth="1"/>
    <col min="5" max="5" width="16.42578125" style="1" customWidth="1"/>
    <col min="6" max="6" width="17.7109375" style="1" customWidth="1"/>
    <col min="7" max="7" width="21.140625" style="1" customWidth="1"/>
    <col min="8" max="8" width="19.5703125" style="1" customWidth="1"/>
    <col min="9" max="16384" width="8.85546875" style="1"/>
  </cols>
  <sheetData>
    <row r="1" spans="1:8" x14ac:dyDescent="0.25">
      <c r="A1" s="1" t="s">
        <v>0</v>
      </c>
    </row>
    <row r="2" spans="1:8" ht="15.75" customHeight="1" x14ac:dyDescent="0.25">
      <c r="A2" s="107" t="s">
        <v>1</v>
      </c>
      <c r="B2" s="108"/>
    </row>
    <row r="3" spans="1:8" ht="15.75" customHeight="1" x14ac:dyDescent="0.25">
      <c r="A3" s="2" t="s">
        <v>2</v>
      </c>
      <c r="B3" s="3"/>
    </row>
    <row r="4" spans="1:8" ht="22.5" x14ac:dyDescent="0.25">
      <c r="A4" s="109" t="s">
        <v>3</v>
      </c>
      <c r="B4" s="109"/>
      <c r="C4" s="109"/>
      <c r="D4" s="109"/>
      <c r="E4" s="109"/>
      <c r="F4" s="109"/>
      <c r="G4" s="109"/>
      <c r="H4" s="109"/>
    </row>
    <row r="5" spans="1:8" ht="18.75" customHeight="1" x14ac:dyDescent="0.25">
      <c r="A5" s="110" t="s">
        <v>41</v>
      </c>
      <c r="B5" s="110"/>
      <c r="C5" s="111"/>
      <c r="D5" s="111"/>
      <c r="E5" s="111"/>
      <c r="F5" s="111"/>
      <c r="G5" s="111"/>
      <c r="H5" s="111"/>
    </row>
    <row r="6" spans="1:8" ht="19.5" customHeight="1" x14ac:dyDescent="0.25">
      <c r="A6" s="111"/>
      <c r="B6" s="111"/>
      <c r="C6" s="111"/>
      <c r="D6" s="111"/>
      <c r="E6" s="111"/>
      <c r="F6" s="111"/>
      <c r="G6" s="111"/>
      <c r="H6" s="111"/>
    </row>
    <row r="7" spans="1:8" ht="38.25" customHeight="1" x14ac:dyDescent="0.25">
      <c r="A7" s="114" t="s">
        <v>40</v>
      </c>
      <c r="B7" s="114"/>
      <c r="C7" s="114"/>
      <c r="D7" s="114"/>
      <c r="E7" s="114"/>
      <c r="F7" s="114"/>
      <c r="G7" s="114"/>
      <c r="H7" s="114"/>
    </row>
    <row r="8" spans="1:8" ht="3.75" customHeight="1" x14ac:dyDescent="0.25">
      <c r="A8" s="4"/>
      <c r="B8" s="4"/>
      <c r="C8" s="4"/>
      <c r="D8" s="4"/>
      <c r="E8" s="4"/>
      <c r="F8" s="4"/>
      <c r="G8" s="4"/>
      <c r="H8" s="4"/>
    </row>
    <row r="9" spans="1:8" x14ac:dyDescent="0.25">
      <c r="A9" s="5"/>
      <c r="B9" s="5"/>
      <c r="C9" s="6" t="s">
        <v>4</v>
      </c>
      <c r="D9" s="7"/>
      <c r="E9" s="8" t="s">
        <v>5</v>
      </c>
      <c r="F9" s="7"/>
      <c r="G9" s="5"/>
    </row>
    <row r="10" spans="1:8" ht="6.75" customHeight="1" x14ac:dyDescent="0.25">
      <c r="A10" s="5"/>
      <c r="B10" s="5"/>
      <c r="C10" s="5"/>
      <c r="D10" s="5"/>
      <c r="E10" s="5"/>
      <c r="F10" s="5"/>
      <c r="G10" s="5"/>
      <c r="H10" s="5"/>
    </row>
    <row r="11" spans="1:8" ht="6.75" customHeight="1" x14ac:dyDescent="0.25">
      <c r="A11" s="5"/>
      <c r="B11" s="5"/>
      <c r="C11" s="112"/>
      <c r="D11" s="112"/>
      <c r="E11" s="112"/>
      <c r="F11" s="5"/>
      <c r="G11" s="5"/>
      <c r="H11" s="5"/>
    </row>
    <row r="12" spans="1:8" x14ac:dyDescent="0.25">
      <c r="A12" s="105" t="s">
        <v>6</v>
      </c>
      <c r="B12" s="105"/>
      <c r="C12" s="105"/>
      <c r="D12" s="113"/>
      <c r="E12" s="113"/>
      <c r="F12" s="113"/>
      <c r="G12" s="113"/>
      <c r="H12" s="9"/>
    </row>
    <row r="13" spans="1:8" x14ac:dyDescent="0.25">
      <c r="A13" s="10"/>
      <c r="B13" s="105" t="s">
        <v>7</v>
      </c>
      <c r="C13" s="105"/>
      <c r="D13" s="106"/>
      <c r="E13" s="106"/>
      <c r="F13" s="106"/>
      <c r="G13" s="106"/>
      <c r="H13" s="9"/>
    </row>
    <row r="14" spans="1:8" ht="9.75" customHeight="1" x14ac:dyDescent="0.25">
      <c r="A14" s="5"/>
      <c r="D14" s="11"/>
      <c r="E14" s="11"/>
      <c r="F14" s="11"/>
      <c r="G14" s="11"/>
    </row>
    <row r="15" spans="1:8" ht="14.25" customHeight="1" x14ac:dyDescent="0.25">
      <c r="B15" s="105" t="s">
        <v>8</v>
      </c>
      <c r="C15" s="105"/>
      <c r="D15" s="103"/>
      <c r="E15" s="103"/>
      <c r="F15" s="103"/>
      <c r="G15" s="103"/>
    </row>
    <row r="16" spans="1:8" x14ac:dyDescent="0.25">
      <c r="A16" s="5"/>
      <c r="B16" s="105" t="s">
        <v>9</v>
      </c>
      <c r="C16" s="105"/>
      <c r="D16" s="103"/>
      <c r="E16" s="103"/>
      <c r="F16" s="103"/>
      <c r="G16" s="103"/>
    </row>
    <row r="17" spans="1:8" ht="16.5" customHeight="1" x14ac:dyDescent="0.25">
      <c r="A17" s="5"/>
      <c r="B17" s="6"/>
      <c r="C17" s="6" t="s">
        <v>10</v>
      </c>
      <c r="D17" s="103"/>
      <c r="E17" s="103"/>
      <c r="F17" s="103"/>
      <c r="G17" s="103"/>
    </row>
    <row r="18" spans="1:8" ht="26.25" customHeight="1" thickBot="1" x14ac:dyDescent="0.3">
      <c r="A18" s="104" t="s">
        <v>11</v>
      </c>
      <c r="B18" s="104"/>
      <c r="C18" s="104"/>
      <c r="D18" s="104"/>
      <c r="E18" s="104"/>
      <c r="F18" s="104"/>
      <c r="G18" s="104"/>
      <c r="H18" s="104"/>
    </row>
    <row r="19" spans="1:8" ht="71.25" customHeight="1" thickBot="1" x14ac:dyDescent="0.3">
      <c r="A19" s="12" t="s">
        <v>12</v>
      </c>
      <c r="B19" s="12" t="s">
        <v>13</v>
      </c>
      <c r="C19" s="13" t="s">
        <v>14</v>
      </c>
      <c r="D19" s="13" t="s">
        <v>15</v>
      </c>
      <c r="E19" s="13" t="s">
        <v>16</v>
      </c>
      <c r="F19" s="14" t="s">
        <v>17</v>
      </c>
      <c r="G19" s="13" t="s">
        <v>18</v>
      </c>
      <c r="H19" s="15" t="s">
        <v>19</v>
      </c>
    </row>
    <row r="20" spans="1:8" ht="19.5" customHeight="1" x14ac:dyDescent="0.25">
      <c r="A20" s="94"/>
      <c r="B20" s="97" t="s">
        <v>20</v>
      </c>
      <c r="C20" s="16" t="s">
        <v>37</v>
      </c>
      <c r="D20" s="100" t="s">
        <v>21</v>
      </c>
      <c r="E20" s="16">
        <v>141025010</v>
      </c>
      <c r="F20" s="17"/>
      <c r="G20" s="18"/>
      <c r="H20" s="19">
        <f>F20*G20</f>
        <v>0</v>
      </c>
    </row>
    <row r="21" spans="1:8" ht="19.5" customHeight="1" x14ac:dyDescent="0.25">
      <c r="A21" s="95"/>
      <c r="B21" s="98"/>
      <c r="C21" s="20" t="s">
        <v>37</v>
      </c>
      <c r="D21" s="101"/>
      <c r="E21" s="20">
        <v>241025010</v>
      </c>
      <c r="F21" s="21"/>
      <c r="G21" s="22"/>
      <c r="H21" s="23">
        <f>F21*G21</f>
        <v>0</v>
      </c>
    </row>
    <row r="22" spans="1:8" ht="19.5" customHeight="1" x14ac:dyDescent="0.25">
      <c r="A22" s="95"/>
      <c r="B22" s="98"/>
      <c r="C22" s="20" t="s">
        <v>38</v>
      </c>
      <c r="D22" s="101"/>
      <c r="E22" s="20">
        <v>141025020</v>
      </c>
      <c r="F22" s="21"/>
      <c r="G22" s="22"/>
      <c r="H22" s="23">
        <f>F22*G22</f>
        <v>0</v>
      </c>
    </row>
    <row r="23" spans="1:8" ht="19.5" customHeight="1" x14ac:dyDescent="0.25">
      <c r="A23" s="95"/>
      <c r="B23" s="98"/>
      <c r="C23" s="20" t="s">
        <v>38</v>
      </c>
      <c r="D23" s="101"/>
      <c r="E23" s="20">
        <v>241025020</v>
      </c>
      <c r="F23" s="21"/>
      <c r="G23" s="22"/>
      <c r="H23" s="23">
        <f t="shared" ref="H23:H25" si="0">F23*G23</f>
        <v>0</v>
      </c>
    </row>
    <row r="24" spans="1:8" ht="19.5" customHeight="1" x14ac:dyDescent="0.25">
      <c r="A24" s="95"/>
      <c r="B24" s="98"/>
      <c r="C24" s="20" t="s">
        <v>39</v>
      </c>
      <c r="D24" s="101"/>
      <c r="E24" s="20">
        <v>141025030</v>
      </c>
      <c r="F24" s="21"/>
      <c r="G24" s="22"/>
      <c r="H24" s="23">
        <f t="shared" si="0"/>
        <v>0</v>
      </c>
    </row>
    <row r="25" spans="1:8" ht="19.5" customHeight="1" thickBot="1" x14ac:dyDescent="0.3">
      <c r="A25" s="96"/>
      <c r="B25" s="99"/>
      <c r="C25" s="24" t="s">
        <v>39</v>
      </c>
      <c r="D25" s="102"/>
      <c r="E25" s="24">
        <v>241025030</v>
      </c>
      <c r="F25" s="25"/>
      <c r="G25" s="26"/>
      <c r="H25" s="27">
        <f t="shared" si="0"/>
        <v>0</v>
      </c>
    </row>
    <row r="26" spans="1:8" ht="19.5" customHeight="1" x14ac:dyDescent="0.25">
      <c r="A26" s="94"/>
      <c r="B26" s="97" t="s">
        <v>20</v>
      </c>
      <c r="C26" s="16" t="s">
        <v>37</v>
      </c>
      <c r="D26" s="100" t="s">
        <v>21</v>
      </c>
      <c r="E26" s="16">
        <v>141025010</v>
      </c>
      <c r="F26" s="17"/>
      <c r="G26" s="18"/>
      <c r="H26" s="19">
        <f>F26*G26</f>
        <v>0</v>
      </c>
    </row>
    <row r="27" spans="1:8" ht="19.5" customHeight="1" x14ac:dyDescent="0.25">
      <c r="A27" s="95"/>
      <c r="B27" s="98"/>
      <c r="C27" s="20" t="s">
        <v>37</v>
      </c>
      <c r="D27" s="101"/>
      <c r="E27" s="20">
        <v>241025010</v>
      </c>
      <c r="F27" s="21"/>
      <c r="G27" s="22"/>
      <c r="H27" s="23">
        <f>F27*G27</f>
        <v>0</v>
      </c>
    </row>
    <row r="28" spans="1:8" ht="19.5" customHeight="1" x14ac:dyDescent="0.25">
      <c r="A28" s="95"/>
      <c r="B28" s="98"/>
      <c r="C28" s="20" t="s">
        <v>38</v>
      </c>
      <c r="D28" s="101"/>
      <c r="E28" s="20">
        <v>141025020</v>
      </c>
      <c r="F28" s="21"/>
      <c r="G28" s="22"/>
      <c r="H28" s="23">
        <f>F28*G28</f>
        <v>0</v>
      </c>
    </row>
    <row r="29" spans="1:8" ht="19.5" customHeight="1" x14ac:dyDescent="0.25">
      <c r="A29" s="95"/>
      <c r="B29" s="98"/>
      <c r="C29" s="20" t="s">
        <v>38</v>
      </c>
      <c r="D29" s="101"/>
      <c r="E29" s="20">
        <v>241025020</v>
      </c>
      <c r="F29" s="21"/>
      <c r="G29" s="22"/>
      <c r="H29" s="23">
        <f t="shared" ref="H29:H31" si="1">F29*G29</f>
        <v>0</v>
      </c>
    </row>
    <row r="30" spans="1:8" ht="19.5" customHeight="1" x14ac:dyDescent="0.25">
      <c r="A30" s="95"/>
      <c r="B30" s="98"/>
      <c r="C30" s="20" t="s">
        <v>39</v>
      </c>
      <c r="D30" s="101"/>
      <c r="E30" s="20">
        <v>141025030</v>
      </c>
      <c r="F30" s="21"/>
      <c r="G30" s="22"/>
      <c r="H30" s="23">
        <f t="shared" si="1"/>
        <v>0</v>
      </c>
    </row>
    <row r="31" spans="1:8" ht="19.5" customHeight="1" thickBot="1" x14ac:dyDescent="0.3">
      <c r="A31" s="96"/>
      <c r="B31" s="99"/>
      <c r="C31" s="24" t="s">
        <v>39</v>
      </c>
      <c r="D31" s="102"/>
      <c r="E31" s="24">
        <v>241025030</v>
      </c>
      <c r="F31" s="25"/>
      <c r="G31" s="26"/>
      <c r="H31" s="27">
        <f t="shared" si="1"/>
        <v>0</v>
      </c>
    </row>
    <row r="32" spans="1:8" ht="19.5" customHeight="1" x14ac:dyDescent="0.25">
      <c r="A32" s="94"/>
      <c r="B32" s="97" t="s">
        <v>20</v>
      </c>
      <c r="C32" s="16" t="s">
        <v>37</v>
      </c>
      <c r="D32" s="100" t="s">
        <v>21</v>
      </c>
      <c r="E32" s="16">
        <v>141025010</v>
      </c>
      <c r="F32" s="17"/>
      <c r="G32" s="18"/>
      <c r="H32" s="19">
        <f>F32*G32</f>
        <v>0</v>
      </c>
    </row>
    <row r="33" spans="1:8" ht="19.5" customHeight="1" x14ac:dyDescent="0.25">
      <c r="A33" s="95"/>
      <c r="B33" s="98"/>
      <c r="C33" s="20" t="s">
        <v>37</v>
      </c>
      <c r="D33" s="101"/>
      <c r="E33" s="20">
        <v>241025010</v>
      </c>
      <c r="F33" s="21"/>
      <c r="G33" s="22"/>
      <c r="H33" s="23">
        <f>F33*G33</f>
        <v>0</v>
      </c>
    </row>
    <row r="34" spans="1:8" ht="19.5" customHeight="1" x14ac:dyDescent="0.25">
      <c r="A34" s="95"/>
      <c r="B34" s="98"/>
      <c r="C34" s="20" t="s">
        <v>38</v>
      </c>
      <c r="D34" s="101"/>
      <c r="E34" s="20">
        <v>141025020</v>
      </c>
      <c r="F34" s="21"/>
      <c r="G34" s="22"/>
      <c r="H34" s="23">
        <f>F34*G34</f>
        <v>0</v>
      </c>
    </row>
    <row r="35" spans="1:8" ht="19.5" customHeight="1" x14ac:dyDescent="0.25">
      <c r="A35" s="95"/>
      <c r="B35" s="98"/>
      <c r="C35" s="20" t="s">
        <v>38</v>
      </c>
      <c r="D35" s="101"/>
      <c r="E35" s="20">
        <v>241025020</v>
      </c>
      <c r="F35" s="21"/>
      <c r="G35" s="22"/>
      <c r="H35" s="23">
        <f t="shared" ref="H35:H37" si="2">F35*G35</f>
        <v>0</v>
      </c>
    </row>
    <row r="36" spans="1:8" ht="19.5" customHeight="1" x14ac:dyDescent="0.25">
      <c r="A36" s="95"/>
      <c r="B36" s="98"/>
      <c r="C36" s="20" t="s">
        <v>39</v>
      </c>
      <c r="D36" s="101"/>
      <c r="E36" s="20">
        <v>141025030</v>
      </c>
      <c r="F36" s="21"/>
      <c r="G36" s="22"/>
      <c r="H36" s="23">
        <f t="shared" si="2"/>
        <v>0</v>
      </c>
    </row>
    <row r="37" spans="1:8" ht="19.5" customHeight="1" thickBot="1" x14ac:dyDescent="0.3">
      <c r="A37" s="96"/>
      <c r="B37" s="99"/>
      <c r="C37" s="24" t="s">
        <v>39</v>
      </c>
      <c r="D37" s="102"/>
      <c r="E37" s="24">
        <v>241025030</v>
      </c>
      <c r="F37" s="25"/>
      <c r="G37" s="26"/>
      <c r="H37" s="27">
        <f t="shared" si="2"/>
        <v>0</v>
      </c>
    </row>
    <row r="38" spans="1:8" ht="19.5" customHeight="1" x14ac:dyDescent="0.25">
      <c r="A38" s="94"/>
      <c r="B38" s="97" t="s">
        <v>20</v>
      </c>
      <c r="C38" s="16" t="s">
        <v>37</v>
      </c>
      <c r="D38" s="100" t="s">
        <v>21</v>
      </c>
      <c r="E38" s="16">
        <v>141025010</v>
      </c>
      <c r="F38" s="17"/>
      <c r="G38" s="18"/>
      <c r="H38" s="19">
        <f>F38*G38</f>
        <v>0</v>
      </c>
    </row>
    <row r="39" spans="1:8" ht="19.5" customHeight="1" x14ac:dyDescent="0.25">
      <c r="A39" s="95"/>
      <c r="B39" s="98"/>
      <c r="C39" s="20" t="s">
        <v>37</v>
      </c>
      <c r="D39" s="101"/>
      <c r="E39" s="20">
        <v>241025010</v>
      </c>
      <c r="F39" s="21"/>
      <c r="G39" s="22"/>
      <c r="H39" s="23">
        <f>F39*G39</f>
        <v>0</v>
      </c>
    </row>
    <row r="40" spans="1:8" ht="19.5" customHeight="1" x14ac:dyDescent="0.25">
      <c r="A40" s="95"/>
      <c r="B40" s="98"/>
      <c r="C40" s="20" t="s">
        <v>38</v>
      </c>
      <c r="D40" s="101"/>
      <c r="E40" s="20">
        <v>141025020</v>
      </c>
      <c r="F40" s="21"/>
      <c r="G40" s="22"/>
      <c r="H40" s="23">
        <f>F40*G40</f>
        <v>0</v>
      </c>
    </row>
    <row r="41" spans="1:8" ht="19.5" customHeight="1" x14ac:dyDescent="0.25">
      <c r="A41" s="95"/>
      <c r="B41" s="98"/>
      <c r="C41" s="20" t="s">
        <v>38</v>
      </c>
      <c r="D41" s="101"/>
      <c r="E41" s="20">
        <v>241025020</v>
      </c>
      <c r="F41" s="21"/>
      <c r="G41" s="22"/>
      <c r="H41" s="23">
        <f t="shared" ref="H41:H43" si="3">F41*G41</f>
        <v>0</v>
      </c>
    </row>
    <row r="42" spans="1:8" ht="19.5" customHeight="1" x14ac:dyDescent="0.25">
      <c r="A42" s="95"/>
      <c r="B42" s="98"/>
      <c r="C42" s="20" t="s">
        <v>39</v>
      </c>
      <c r="D42" s="101"/>
      <c r="E42" s="20">
        <v>141025030</v>
      </c>
      <c r="F42" s="21"/>
      <c r="G42" s="22"/>
      <c r="H42" s="23">
        <f t="shared" si="3"/>
        <v>0</v>
      </c>
    </row>
    <row r="43" spans="1:8" ht="19.5" customHeight="1" thickBot="1" x14ac:dyDescent="0.3">
      <c r="A43" s="96"/>
      <c r="B43" s="99"/>
      <c r="C43" s="24" t="s">
        <v>39</v>
      </c>
      <c r="D43" s="102"/>
      <c r="E43" s="24">
        <v>241025030</v>
      </c>
      <c r="F43" s="25"/>
      <c r="G43" s="26"/>
      <c r="H43" s="27">
        <f t="shared" si="3"/>
        <v>0</v>
      </c>
    </row>
    <row r="44" spans="1:8" ht="19.5" customHeight="1" x14ac:dyDescent="0.25">
      <c r="A44" s="94"/>
      <c r="B44" s="97" t="s">
        <v>20</v>
      </c>
      <c r="C44" s="16" t="s">
        <v>37</v>
      </c>
      <c r="D44" s="100" t="s">
        <v>21</v>
      </c>
      <c r="E44" s="16">
        <v>141025010</v>
      </c>
      <c r="F44" s="17"/>
      <c r="G44" s="18"/>
      <c r="H44" s="19">
        <f>F44*G44</f>
        <v>0</v>
      </c>
    </row>
    <row r="45" spans="1:8" ht="19.5" customHeight="1" x14ac:dyDescent="0.25">
      <c r="A45" s="95"/>
      <c r="B45" s="98"/>
      <c r="C45" s="20" t="s">
        <v>37</v>
      </c>
      <c r="D45" s="101"/>
      <c r="E45" s="20">
        <v>241025010</v>
      </c>
      <c r="F45" s="21"/>
      <c r="G45" s="22"/>
      <c r="H45" s="23">
        <f>F45*G45</f>
        <v>0</v>
      </c>
    </row>
    <row r="46" spans="1:8" ht="19.5" customHeight="1" x14ac:dyDescent="0.25">
      <c r="A46" s="95"/>
      <c r="B46" s="98"/>
      <c r="C46" s="20" t="s">
        <v>38</v>
      </c>
      <c r="D46" s="101"/>
      <c r="E46" s="20">
        <v>141025020</v>
      </c>
      <c r="F46" s="21"/>
      <c r="G46" s="22"/>
      <c r="H46" s="23">
        <f>F46*G46</f>
        <v>0</v>
      </c>
    </row>
    <row r="47" spans="1:8" ht="19.5" customHeight="1" x14ac:dyDescent="0.25">
      <c r="A47" s="95"/>
      <c r="B47" s="98"/>
      <c r="C47" s="20" t="s">
        <v>38</v>
      </c>
      <c r="D47" s="101"/>
      <c r="E47" s="20">
        <v>241025020</v>
      </c>
      <c r="F47" s="21"/>
      <c r="G47" s="22"/>
      <c r="H47" s="23">
        <f t="shared" ref="H47:H49" si="4">F47*G47</f>
        <v>0</v>
      </c>
    </row>
    <row r="48" spans="1:8" ht="19.5" customHeight="1" x14ac:dyDescent="0.25">
      <c r="A48" s="95"/>
      <c r="B48" s="98"/>
      <c r="C48" s="20" t="s">
        <v>39</v>
      </c>
      <c r="D48" s="101"/>
      <c r="E48" s="20">
        <v>141025030</v>
      </c>
      <c r="F48" s="21"/>
      <c r="G48" s="22"/>
      <c r="H48" s="23">
        <f t="shared" si="4"/>
        <v>0</v>
      </c>
    </row>
    <row r="49" spans="1:8" ht="19.5" customHeight="1" thickBot="1" x14ac:dyDescent="0.3">
      <c r="A49" s="96"/>
      <c r="B49" s="99"/>
      <c r="C49" s="24" t="s">
        <v>39</v>
      </c>
      <c r="D49" s="102"/>
      <c r="E49" s="24">
        <v>241025030</v>
      </c>
      <c r="F49" s="25"/>
      <c r="G49" s="26"/>
      <c r="H49" s="27">
        <f t="shared" si="4"/>
        <v>0</v>
      </c>
    </row>
    <row r="50" spans="1:8" ht="19.5" customHeight="1" x14ac:dyDescent="0.25">
      <c r="A50" s="94"/>
      <c r="B50" s="97" t="s">
        <v>20</v>
      </c>
      <c r="C50" s="16" t="s">
        <v>37</v>
      </c>
      <c r="D50" s="100" t="s">
        <v>21</v>
      </c>
      <c r="E50" s="16">
        <v>141025010</v>
      </c>
      <c r="F50" s="17"/>
      <c r="G50" s="18"/>
      <c r="H50" s="19">
        <f>F50*G50</f>
        <v>0</v>
      </c>
    </row>
    <row r="51" spans="1:8" ht="19.5" customHeight="1" x14ac:dyDescent="0.25">
      <c r="A51" s="95"/>
      <c r="B51" s="98"/>
      <c r="C51" s="20" t="s">
        <v>37</v>
      </c>
      <c r="D51" s="101"/>
      <c r="E51" s="20">
        <v>241025010</v>
      </c>
      <c r="F51" s="21"/>
      <c r="G51" s="22"/>
      <c r="H51" s="23">
        <f>F51*G51</f>
        <v>0</v>
      </c>
    </row>
    <row r="52" spans="1:8" ht="19.5" customHeight="1" x14ac:dyDescent="0.25">
      <c r="A52" s="95"/>
      <c r="B52" s="98"/>
      <c r="C52" s="20" t="s">
        <v>38</v>
      </c>
      <c r="D52" s="101"/>
      <c r="E52" s="20">
        <v>141025020</v>
      </c>
      <c r="F52" s="21"/>
      <c r="G52" s="22"/>
      <c r="H52" s="23">
        <f>F52*G52</f>
        <v>0</v>
      </c>
    </row>
    <row r="53" spans="1:8" ht="19.5" customHeight="1" x14ac:dyDescent="0.25">
      <c r="A53" s="95"/>
      <c r="B53" s="98"/>
      <c r="C53" s="20" t="s">
        <v>38</v>
      </c>
      <c r="D53" s="101"/>
      <c r="E53" s="20">
        <v>241025020</v>
      </c>
      <c r="F53" s="21"/>
      <c r="G53" s="22"/>
      <c r="H53" s="23">
        <f t="shared" ref="H53:H55" si="5">F53*G53</f>
        <v>0</v>
      </c>
    </row>
    <row r="54" spans="1:8" ht="19.5" customHeight="1" x14ac:dyDescent="0.25">
      <c r="A54" s="95"/>
      <c r="B54" s="98"/>
      <c r="C54" s="20" t="s">
        <v>39</v>
      </c>
      <c r="D54" s="101"/>
      <c r="E54" s="20">
        <v>141025030</v>
      </c>
      <c r="F54" s="21"/>
      <c r="G54" s="22"/>
      <c r="H54" s="23">
        <f t="shared" si="5"/>
        <v>0</v>
      </c>
    </row>
    <row r="55" spans="1:8" ht="19.5" customHeight="1" thickBot="1" x14ac:dyDescent="0.3">
      <c r="A55" s="96"/>
      <c r="B55" s="99"/>
      <c r="C55" s="24" t="s">
        <v>39</v>
      </c>
      <c r="D55" s="102"/>
      <c r="E55" s="24">
        <v>241025030</v>
      </c>
      <c r="F55" s="25"/>
      <c r="G55" s="26"/>
      <c r="H55" s="27">
        <f t="shared" si="5"/>
        <v>0</v>
      </c>
    </row>
    <row r="56" spans="1:8" ht="19.5" customHeight="1" x14ac:dyDescent="0.25">
      <c r="A56" s="94"/>
      <c r="B56" s="97" t="s">
        <v>20</v>
      </c>
      <c r="C56" s="16" t="s">
        <v>37</v>
      </c>
      <c r="D56" s="100" t="s">
        <v>21</v>
      </c>
      <c r="E56" s="16">
        <v>141025010</v>
      </c>
      <c r="F56" s="17"/>
      <c r="G56" s="18"/>
      <c r="H56" s="19">
        <f>F56*G56</f>
        <v>0</v>
      </c>
    </row>
    <row r="57" spans="1:8" ht="19.5" customHeight="1" x14ac:dyDescent="0.25">
      <c r="A57" s="95"/>
      <c r="B57" s="98"/>
      <c r="C57" s="20" t="s">
        <v>37</v>
      </c>
      <c r="D57" s="101"/>
      <c r="E57" s="20">
        <v>241025010</v>
      </c>
      <c r="F57" s="21"/>
      <c r="G57" s="22"/>
      <c r="H57" s="23">
        <f>F57*G57</f>
        <v>0</v>
      </c>
    </row>
    <row r="58" spans="1:8" ht="19.5" customHeight="1" x14ac:dyDescent="0.25">
      <c r="A58" s="95"/>
      <c r="B58" s="98"/>
      <c r="C58" s="20" t="s">
        <v>38</v>
      </c>
      <c r="D58" s="101"/>
      <c r="E58" s="20">
        <v>141025020</v>
      </c>
      <c r="F58" s="21"/>
      <c r="G58" s="22"/>
      <c r="H58" s="23">
        <f>F58*G58</f>
        <v>0</v>
      </c>
    </row>
    <row r="59" spans="1:8" ht="19.5" customHeight="1" x14ac:dyDescent="0.25">
      <c r="A59" s="95"/>
      <c r="B59" s="98"/>
      <c r="C59" s="20" t="s">
        <v>38</v>
      </c>
      <c r="D59" s="101"/>
      <c r="E59" s="20">
        <v>241025020</v>
      </c>
      <c r="F59" s="21"/>
      <c r="G59" s="22"/>
      <c r="H59" s="23">
        <f t="shared" ref="H59:H61" si="6">F59*G59</f>
        <v>0</v>
      </c>
    </row>
    <row r="60" spans="1:8" ht="19.5" customHeight="1" x14ac:dyDescent="0.25">
      <c r="A60" s="95"/>
      <c r="B60" s="98"/>
      <c r="C60" s="20" t="s">
        <v>39</v>
      </c>
      <c r="D60" s="101"/>
      <c r="E60" s="20">
        <v>141025030</v>
      </c>
      <c r="F60" s="21"/>
      <c r="G60" s="22"/>
      <c r="H60" s="23">
        <f t="shared" si="6"/>
        <v>0</v>
      </c>
    </row>
    <row r="61" spans="1:8" ht="19.5" customHeight="1" thickBot="1" x14ac:dyDescent="0.3">
      <c r="A61" s="96"/>
      <c r="B61" s="99"/>
      <c r="C61" s="24" t="s">
        <v>39</v>
      </c>
      <c r="D61" s="102"/>
      <c r="E61" s="24">
        <v>241025030</v>
      </c>
      <c r="F61" s="25"/>
      <c r="G61" s="26"/>
      <c r="H61" s="27">
        <f t="shared" si="6"/>
        <v>0</v>
      </c>
    </row>
    <row r="62" spans="1:8" ht="19.5" customHeight="1" x14ac:dyDescent="0.25">
      <c r="A62" s="94"/>
      <c r="B62" s="97" t="s">
        <v>20</v>
      </c>
      <c r="C62" s="16" t="s">
        <v>37</v>
      </c>
      <c r="D62" s="100" t="s">
        <v>21</v>
      </c>
      <c r="E62" s="16">
        <v>141025010</v>
      </c>
      <c r="F62" s="17"/>
      <c r="G62" s="18"/>
      <c r="H62" s="19">
        <f>F62*G62</f>
        <v>0</v>
      </c>
    </row>
    <row r="63" spans="1:8" ht="19.5" customHeight="1" x14ac:dyDescent="0.25">
      <c r="A63" s="95"/>
      <c r="B63" s="98"/>
      <c r="C63" s="20" t="s">
        <v>37</v>
      </c>
      <c r="D63" s="101"/>
      <c r="E63" s="20">
        <v>241025010</v>
      </c>
      <c r="F63" s="21"/>
      <c r="G63" s="22"/>
      <c r="H63" s="23">
        <f>F63*G63</f>
        <v>0</v>
      </c>
    </row>
    <row r="64" spans="1:8" ht="19.5" customHeight="1" x14ac:dyDescent="0.25">
      <c r="A64" s="95"/>
      <c r="B64" s="98"/>
      <c r="C64" s="20" t="s">
        <v>38</v>
      </c>
      <c r="D64" s="101"/>
      <c r="E64" s="20">
        <v>141025020</v>
      </c>
      <c r="F64" s="21"/>
      <c r="G64" s="22"/>
      <c r="H64" s="23">
        <f>F64*G64</f>
        <v>0</v>
      </c>
    </row>
    <row r="65" spans="1:8" ht="19.5" customHeight="1" x14ac:dyDescent="0.25">
      <c r="A65" s="95"/>
      <c r="B65" s="98"/>
      <c r="C65" s="20" t="s">
        <v>38</v>
      </c>
      <c r="D65" s="101"/>
      <c r="E65" s="20">
        <v>241025020</v>
      </c>
      <c r="F65" s="21"/>
      <c r="G65" s="22"/>
      <c r="H65" s="23">
        <f t="shared" ref="H65:H67" si="7">F65*G65</f>
        <v>0</v>
      </c>
    </row>
    <row r="66" spans="1:8" ht="19.5" customHeight="1" x14ac:dyDescent="0.25">
      <c r="A66" s="95"/>
      <c r="B66" s="98"/>
      <c r="C66" s="20" t="s">
        <v>39</v>
      </c>
      <c r="D66" s="101"/>
      <c r="E66" s="20">
        <v>141025030</v>
      </c>
      <c r="F66" s="21"/>
      <c r="G66" s="22"/>
      <c r="H66" s="23">
        <f t="shared" si="7"/>
        <v>0</v>
      </c>
    </row>
    <row r="67" spans="1:8" ht="19.5" customHeight="1" thickBot="1" x14ac:dyDescent="0.3">
      <c r="A67" s="96"/>
      <c r="B67" s="99"/>
      <c r="C67" s="24" t="s">
        <v>39</v>
      </c>
      <c r="D67" s="102"/>
      <c r="E67" s="24">
        <v>241025030</v>
      </c>
      <c r="F67" s="25"/>
      <c r="G67" s="26"/>
      <c r="H67" s="27">
        <f t="shared" si="7"/>
        <v>0</v>
      </c>
    </row>
    <row r="68" spans="1:8" ht="19.5" customHeight="1" x14ac:dyDescent="0.25">
      <c r="A68" s="94"/>
      <c r="B68" s="97" t="s">
        <v>20</v>
      </c>
      <c r="C68" s="16" t="s">
        <v>37</v>
      </c>
      <c r="D68" s="100" t="s">
        <v>21</v>
      </c>
      <c r="E68" s="16">
        <v>141025010</v>
      </c>
      <c r="F68" s="17"/>
      <c r="G68" s="18"/>
      <c r="H68" s="19">
        <f>F68*G68</f>
        <v>0</v>
      </c>
    </row>
    <row r="69" spans="1:8" ht="19.5" customHeight="1" x14ac:dyDescent="0.25">
      <c r="A69" s="95"/>
      <c r="B69" s="98"/>
      <c r="C69" s="20" t="s">
        <v>37</v>
      </c>
      <c r="D69" s="101"/>
      <c r="E69" s="20">
        <v>241025010</v>
      </c>
      <c r="F69" s="21"/>
      <c r="G69" s="22"/>
      <c r="H69" s="23">
        <f>F69*G69</f>
        <v>0</v>
      </c>
    </row>
    <row r="70" spans="1:8" ht="19.5" customHeight="1" x14ac:dyDescent="0.25">
      <c r="A70" s="95"/>
      <c r="B70" s="98"/>
      <c r="C70" s="20" t="s">
        <v>38</v>
      </c>
      <c r="D70" s="101"/>
      <c r="E70" s="20">
        <v>141025020</v>
      </c>
      <c r="F70" s="21"/>
      <c r="G70" s="22"/>
      <c r="H70" s="23">
        <f>F70*G70</f>
        <v>0</v>
      </c>
    </row>
    <row r="71" spans="1:8" ht="19.5" customHeight="1" x14ac:dyDescent="0.25">
      <c r="A71" s="95"/>
      <c r="B71" s="98"/>
      <c r="C71" s="20" t="s">
        <v>38</v>
      </c>
      <c r="D71" s="101"/>
      <c r="E71" s="20">
        <v>241025020</v>
      </c>
      <c r="F71" s="21"/>
      <c r="G71" s="22"/>
      <c r="H71" s="23">
        <f t="shared" ref="H71:H73" si="8">F71*G71</f>
        <v>0</v>
      </c>
    </row>
    <row r="72" spans="1:8" ht="19.5" customHeight="1" x14ac:dyDescent="0.25">
      <c r="A72" s="95"/>
      <c r="B72" s="98"/>
      <c r="C72" s="20" t="s">
        <v>39</v>
      </c>
      <c r="D72" s="101"/>
      <c r="E72" s="20">
        <v>141025030</v>
      </c>
      <c r="F72" s="21"/>
      <c r="G72" s="22"/>
      <c r="H72" s="23">
        <f t="shared" si="8"/>
        <v>0</v>
      </c>
    </row>
    <row r="73" spans="1:8" ht="19.5" customHeight="1" thickBot="1" x14ac:dyDescent="0.3">
      <c r="A73" s="96"/>
      <c r="B73" s="99"/>
      <c r="C73" s="24" t="s">
        <v>39</v>
      </c>
      <c r="D73" s="102"/>
      <c r="E73" s="24">
        <v>241025030</v>
      </c>
      <c r="F73" s="25"/>
      <c r="G73" s="26"/>
      <c r="H73" s="27">
        <f t="shared" si="8"/>
        <v>0</v>
      </c>
    </row>
    <row r="74" spans="1:8" ht="19.5" customHeight="1" x14ac:dyDescent="0.25">
      <c r="A74" s="94"/>
      <c r="B74" s="97" t="s">
        <v>20</v>
      </c>
      <c r="C74" s="16" t="s">
        <v>37</v>
      </c>
      <c r="D74" s="100" t="s">
        <v>21</v>
      </c>
      <c r="E74" s="16">
        <v>141025010</v>
      </c>
      <c r="F74" s="17"/>
      <c r="G74" s="18"/>
      <c r="H74" s="19">
        <f>F74*G74</f>
        <v>0</v>
      </c>
    </row>
    <row r="75" spans="1:8" ht="19.5" customHeight="1" x14ac:dyDescent="0.25">
      <c r="A75" s="95"/>
      <c r="B75" s="98"/>
      <c r="C75" s="20" t="s">
        <v>37</v>
      </c>
      <c r="D75" s="101"/>
      <c r="E75" s="20">
        <v>241025010</v>
      </c>
      <c r="F75" s="21"/>
      <c r="G75" s="22"/>
      <c r="H75" s="23">
        <f>F75*G75</f>
        <v>0</v>
      </c>
    </row>
    <row r="76" spans="1:8" ht="19.5" customHeight="1" x14ac:dyDescent="0.25">
      <c r="A76" s="95"/>
      <c r="B76" s="98"/>
      <c r="C76" s="20" t="s">
        <v>38</v>
      </c>
      <c r="D76" s="101"/>
      <c r="E76" s="20">
        <v>141025020</v>
      </c>
      <c r="F76" s="21"/>
      <c r="G76" s="22"/>
      <c r="H76" s="23">
        <f>F76*G76</f>
        <v>0</v>
      </c>
    </row>
    <row r="77" spans="1:8" ht="19.5" customHeight="1" x14ac:dyDescent="0.25">
      <c r="A77" s="95"/>
      <c r="B77" s="98"/>
      <c r="C77" s="20" t="s">
        <v>38</v>
      </c>
      <c r="D77" s="101"/>
      <c r="E77" s="20">
        <v>241025020</v>
      </c>
      <c r="F77" s="21"/>
      <c r="G77" s="22"/>
      <c r="H77" s="23">
        <f t="shared" ref="H77:H79" si="9">F77*G77</f>
        <v>0</v>
      </c>
    </row>
    <row r="78" spans="1:8" ht="19.5" customHeight="1" x14ac:dyDescent="0.25">
      <c r="A78" s="95"/>
      <c r="B78" s="98"/>
      <c r="C78" s="20" t="s">
        <v>39</v>
      </c>
      <c r="D78" s="101"/>
      <c r="E78" s="20">
        <v>141025030</v>
      </c>
      <c r="F78" s="21"/>
      <c r="G78" s="22"/>
      <c r="H78" s="23">
        <f t="shared" si="9"/>
        <v>0</v>
      </c>
    </row>
    <row r="79" spans="1:8" ht="19.5" customHeight="1" thickBot="1" x14ac:dyDescent="0.3">
      <c r="A79" s="96"/>
      <c r="B79" s="99"/>
      <c r="C79" s="24" t="s">
        <v>39</v>
      </c>
      <c r="D79" s="102"/>
      <c r="E79" s="24">
        <v>241025030</v>
      </c>
      <c r="F79" s="25"/>
      <c r="G79" s="26"/>
      <c r="H79" s="27">
        <f t="shared" si="9"/>
        <v>0</v>
      </c>
    </row>
    <row r="80" spans="1:8" ht="15" customHeight="1" thickBot="1" x14ac:dyDescent="0.3">
      <c r="A80" s="81" t="s">
        <v>22</v>
      </c>
      <c r="B80" s="82"/>
      <c r="C80" s="82"/>
      <c r="D80" s="82"/>
      <c r="E80" s="83"/>
      <c r="F80" s="28">
        <f>SUM(F20:F79)</f>
        <v>0</v>
      </c>
      <c r="G80" s="29"/>
      <c r="H80" s="30">
        <f>SUM(H20:H79)</f>
        <v>0</v>
      </c>
    </row>
    <row r="81" spans="1:8" ht="15" customHeight="1" x14ac:dyDescent="0.25">
      <c r="A81" s="31"/>
      <c r="B81" s="32"/>
      <c r="C81" s="33"/>
      <c r="D81" s="34"/>
      <c r="E81" s="33"/>
      <c r="F81" s="35"/>
      <c r="G81" s="36"/>
      <c r="H81" s="37"/>
    </row>
    <row r="82" spans="1:8" ht="15" customHeight="1" x14ac:dyDescent="0.25">
      <c r="A82" s="31"/>
      <c r="B82" s="84" t="s">
        <v>23</v>
      </c>
      <c r="C82" s="85"/>
      <c r="D82" s="85"/>
      <c r="E82" s="85"/>
      <c r="F82" s="85"/>
      <c r="G82" s="85"/>
      <c r="H82" s="86"/>
    </row>
    <row r="83" spans="1:8" ht="15" customHeight="1" thickBot="1" x14ac:dyDescent="0.3">
      <c r="A83" s="31"/>
      <c r="B83" s="38" t="s">
        <v>24</v>
      </c>
      <c r="C83" s="39" t="s">
        <v>25</v>
      </c>
      <c r="D83" s="87" t="s">
        <v>26</v>
      </c>
      <c r="E83" s="88"/>
      <c r="F83" s="40" t="s">
        <v>27</v>
      </c>
      <c r="G83" s="41" t="s">
        <v>28</v>
      </c>
      <c r="H83" s="42" t="s">
        <v>29</v>
      </c>
    </row>
    <row r="84" spans="1:8" ht="15" customHeight="1" x14ac:dyDescent="0.25">
      <c r="A84" s="31"/>
      <c r="B84" s="89" t="s">
        <v>20</v>
      </c>
      <c r="C84" s="67" t="s">
        <v>37</v>
      </c>
      <c r="D84" s="69">
        <v>0</v>
      </c>
      <c r="E84" s="70"/>
      <c r="F84" s="43">
        <v>0</v>
      </c>
      <c r="G84" s="44">
        <f>F20+F21+F26+F27+F32+F33+F38+F39+F44+F45+F50+F51+F56+F57+F62+F63+F68+F69+F74+F75</f>
        <v>0</v>
      </c>
      <c r="H84" s="45">
        <f>D84-F84-G84</f>
        <v>0</v>
      </c>
    </row>
    <row r="85" spans="1:8" ht="15" customHeight="1" thickBot="1" x14ac:dyDescent="0.3">
      <c r="A85" s="31"/>
      <c r="B85" s="90"/>
      <c r="C85" s="68"/>
      <c r="D85" s="92">
        <v>1</v>
      </c>
      <c r="E85" s="93"/>
      <c r="F85" s="46" t="e">
        <f>F84/D84</f>
        <v>#DIV/0!</v>
      </c>
      <c r="G85" s="47" t="e">
        <f>G84/D84</f>
        <v>#DIV/0!</v>
      </c>
      <c r="H85" s="48" t="e">
        <f>H84/D84</f>
        <v>#DIV/0!</v>
      </c>
    </row>
    <row r="86" spans="1:8" ht="15" customHeight="1" x14ac:dyDescent="0.25">
      <c r="A86" s="31"/>
      <c r="B86" s="90"/>
      <c r="C86" s="67" t="s">
        <v>38</v>
      </c>
      <c r="D86" s="69">
        <v>0</v>
      </c>
      <c r="E86" s="70"/>
      <c r="F86" s="43">
        <v>0</v>
      </c>
      <c r="G86" s="44">
        <f>F22+F23+F28+F29+F34+F35+F40+F41+F46+F47+F52+F53+F58+F59+F64+F65+F70+F71+F76+F77</f>
        <v>0</v>
      </c>
      <c r="H86" s="45">
        <f>D86-F86-G86</f>
        <v>0</v>
      </c>
    </row>
    <row r="87" spans="1:8" ht="15" customHeight="1" thickBot="1" x14ac:dyDescent="0.3">
      <c r="A87" s="31"/>
      <c r="B87" s="90"/>
      <c r="C87" s="68"/>
      <c r="D87" s="92">
        <v>1</v>
      </c>
      <c r="E87" s="93"/>
      <c r="F87" s="46" t="e">
        <f>F86/D86</f>
        <v>#DIV/0!</v>
      </c>
      <c r="G87" s="47" t="e">
        <f>G86/D86</f>
        <v>#DIV/0!</v>
      </c>
      <c r="H87" s="48" t="e">
        <f>H86/D86</f>
        <v>#DIV/0!</v>
      </c>
    </row>
    <row r="88" spans="1:8" ht="15" customHeight="1" x14ac:dyDescent="0.25">
      <c r="A88" s="31"/>
      <c r="B88" s="90"/>
      <c r="C88" s="67" t="s">
        <v>39</v>
      </c>
      <c r="D88" s="69">
        <v>0</v>
      </c>
      <c r="E88" s="70"/>
      <c r="F88" s="43">
        <v>0</v>
      </c>
      <c r="G88" s="44">
        <f>F24+F25+F30+F31+F36+F37+F42+F43+F48+F49+F54+F55+F60+F61+F66+F67+F72+F73+F78+F79</f>
        <v>0</v>
      </c>
      <c r="H88" s="45">
        <f>D88-F88-G88</f>
        <v>0</v>
      </c>
    </row>
    <row r="89" spans="1:8" ht="15" customHeight="1" thickBot="1" x14ac:dyDescent="0.3">
      <c r="A89" s="31"/>
      <c r="B89" s="91"/>
      <c r="C89" s="68"/>
      <c r="D89" s="71">
        <v>1</v>
      </c>
      <c r="E89" s="72"/>
      <c r="F89" s="49" t="e">
        <f>F88/D88</f>
        <v>#DIV/0!</v>
      </c>
      <c r="G89" s="50" t="e">
        <f>G88/D88</f>
        <v>#DIV/0!</v>
      </c>
      <c r="H89" s="51" t="e">
        <f>H88/D88</f>
        <v>#DIV/0!</v>
      </c>
    </row>
    <row r="90" spans="1:8" ht="15" customHeight="1" x14ac:dyDescent="0.25">
      <c r="A90" s="31"/>
      <c r="B90" s="73" t="s">
        <v>30</v>
      </c>
      <c r="C90" s="74"/>
      <c r="D90" s="77">
        <f>D88+D86+D84</f>
        <v>0</v>
      </c>
      <c r="E90" s="78"/>
      <c r="F90" s="52">
        <f>F84+F86+F88</f>
        <v>0</v>
      </c>
      <c r="G90" s="52">
        <f>G84+G86+G88</f>
        <v>0</v>
      </c>
      <c r="H90" s="53">
        <f>H84+H86+H88</f>
        <v>0</v>
      </c>
    </row>
    <row r="91" spans="1:8" ht="15" customHeight="1" thickBot="1" x14ac:dyDescent="0.3">
      <c r="A91" s="31"/>
      <c r="B91" s="75"/>
      <c r="C91" s="76"/>
      <c r="D91" s="79">
        <v>1</v>
      </c>
      <c r="E91" s="80"/>
      <c r="F91" s="54" t="e">
        <f>F90/D90</f>
        <v>#DIV/0!</v>
      </c>
      <c r="G91" s="55" t="e">
        <f>G90/D90</f>
        <v>#DIV/0!</v>
      </c>
      <c r="H91" s="56" t="e">
        <f>H90/D90</f>
        <v>#DIV/0!</v>
      </c>
    </row>
    <row r="92" spans="1:8" ht="18" customHeight="1" x14ac:dyDescent="0.25">
      <c r="A92" s="57"/>
      <c r="B92" s="57"/>
      <c r="C92" s="57"/>
      <c r="D92" s="57"/>
      <c r="E92" s="57"/>
      <c r="F92" s="57"/>
      <c r="G92" s="5"/>
      <c r="H92" s="5"/>
    </row>
    <row r="93" spans="1:8" x14ac:dyDescent="0.25">
      <c r="B93" s="58" t="s">
        <v>31</v>
      </c>
      <c r="C93" s="63"/>
      <c r="D93" s="63"/>
      <c r="F93" s="59"/>
      <c r="G93" s="59"/>
      <c r="H93" s="59"/>
    </row>
    <row r="94" spans="1:8" x14ac:dyDescent="0.25">
      <c r="B94" s="6"/>
      <c r="C94" s="60"/>
      <c r="D94" s="60"/>
      <c r="F94" s="64" t="s">
        <v>32</v>
      </c>
      <c r="G94" s="64"/>
      <c r="H94" s="64"/>
    </row>
    <row r="95" spans="1:8" x14ac:dyDescent="0.25">
      <c r="B95" s="6"/>
      <c r="C95" s="60"/>
      <c r="D95" s="60"/>
      <c r="F95" s="65"/>
      <c r="G95" s="65"/>
      <c r="H95" s="65"/>
    </row>
    <row r="96" spans="1:8" x14ac:dyDescent="0.25">
      <c r="B96" s="58" t="s">
        <v>33</v>
      </c>
      <c r="C96" s="66"/>
      <c r="D96" s="66"/>
      <c r="E96" s="57"/>
      <c r="F96" s="66"/>
      <c r="G96" s="66"/>
      <c r="H96" s="66"/>
    </row>
    <row r="97" spans="2:7" x14ac:dyDescent="0.25">
      <c r="B97" s="58" t="s">
        <v>34</v>
      </c>
      <c r="C97" s="62"/>
      <c r="D97" s="62"/>
      <c r="G97" s="1" t="s">
        <v>35</v>
      </c>
    </row>
    <row r="98" spans="2:7" x14ac:dyDescent="0.25">
      <c r="B98" s="58" t="s">
        <v>42</v>
      </c>
      <c r="C98" s="62"/>
      <c r="D98" s="62"/>
      <c r="G98" s="61" t="s">
        <v>36</v>
      </c>
    </row>
    <row r="99" spans="2:7" x14ac:dyDescent="0.25">
      <c r="B99" s="58" t="s">
        <v>43</v>
      </c>
      <c r="C99" s="62"/>
      <c r="D99" s="62"/>
    </row>
  </sheetData>
  <sheetProtection password="9827" sheet="1" objects="1" scenarios="1" selectLockedCells="1"/>
  <dataConsolidate/>
  <mergeCells count="69">
    <mergeCell ref="A12:C12"/>
    <mergeCell ref="D12:G12"/>
    <mergeCell ref="A2:B2"/>
    <mergeCell ref="A4:H4"/>
    <mergeCell ref="A5:H6"/>
    <mergeCell ref="A7:H7"/>
    <mergeCell ref="C11:E11"/>
    <mergeCell ref="A26:A31"/>
    <mergeCell ref="B26:B31"/>
    <mergeCell ref="D26:D31"/>
    <mergeCell ref="B13:C13"/>
    <mergeCell ref="D13:G13"/>
    <mergeCell ref="B15:C15"/>
    <mergeCell ref="D15:G15"/>
    <mergeCell ref="B16:C16"/>
    <mergeCell ref="D16:G16"/>
    <mergeCell ref="D17:G17"/>
    <mergeCell ref="A18:H18"/>
    <mergeCell ref="A20:A25"/>
    <mergeCell ref="B20:B25"/>
    <mergeCell ref="D20:D25"/>
    <mergeCell ref="A32:A37"/>
    <mergeCell ref="B32:B37"/>
    <mergeCell ref="D32:D37"/>
    <mergeCell ref="A38:A43"/>
    <mergeCell ref="B38:B43"/>
    <mergeCell ref="D38:D43"/>
    <mergeCell ref="A44:A49"/>
    <mergeCell ref="B44:B49"/>
    <mergeCell ref="D44:D49"/>
    <mergeCell ref="A50:A55"/>
    <mergeCell ref="B50:B55"/>
    <mergeCell ref="D50:D55"/>
    <mergeCell ref="A56:A61"/>
    <mergeCell ref="B56:B61"/>
    <mergeCell ref="D56:D61"/>
    <mergeCell ref="A62:A67"/>
    <mergeCell ref="B62:B67"/>
    <mergeCell ref="D62:D67"/>
    <mergeCell ref="A68:A73"/>
    <mergeCell ref="B68:B73"/>
    <mergeCell ref="D68:D73"/>
    <mergeCell ref="A74:A79"/>
    <mergeCell ref="B74:B79"/>
    <mergeCell ref="D74:D79"/>
    <mergeCell ref="A80:E80"/>
    <mergeCell ref="B82:H82"/>
    <mergeCell ref="D83:E83"/>
    <mergeCell ref="B84:B89"/>
    <mergeCell ref="C84:C85"/>
    <mergeCell ref="D84:E84"/>
    <mergeCell ref="D85:E85"/>
    <mergeCell ref="C86:C87"/>
    <mergeCell ref="D86:E86"/>
    <mergeCell ref="D87:E87"/>
    <mergeCell ref="C88:C89"/>
    <mergeCell ref="D88:E88"/>
    <mergeCell ref="D89:E89"/>
    <mergeCell ref="B90:C91"/>
    <mergeCell ref="D90:E90"/>
    <mergeCell ref="D91:E91"/>
    <mergeCell ref="C98:D98"/>
    <mergeCell ref="C99:D99"/>
    <mergeCell ref="C93:D93"/>
    <mergeCell ref="F94:H94"/>
    <mergeCell ref="F95:H95"/>
    <mergeCell ref="C96:D96"/>
    <mergeCell ref="F96:H96"/>
    <mergeCell ref="C97:D97"/>
  </mergeCells>
  <dataValidations count="6">
    <dataValidation type="date" allowBlank="1" showInputMessage="1" showErrorMessage="1" errorTitle="Tájékoztatás" error="A beírt dátum 2014.01.01 és 2015.12.31 közé kell, hogy essen._x000a__x000a_Kattintson a Mégse gombra és adja meg a helyes értéket." sqref="C93:D93">
      <formula1>41640</formula1>
      <formula2>42369</formula2>
    </dataValidation>
    <dataValidation type="list" allowBlank="1" showInputMessage="1" showErrorMessage="1" sqref="F9">
      <formula1>"1.,2.,3.,4.,5.,6.,7.,8.,9.,10.,11.,12.,1.-6.,1.-7.,1.-8.,1.-9.,1.-10.,1.-11.,1.-12.,LEHÍVOTT"</formula1>
    </dataValidation>
    <dataValidation type="list" allowBlank="1" showInputMessage="1" showErrorMessage="1" sqref="D9">
      <formula1>"2014."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3:G13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operator="greaterThanOrEqual" allowBlank="1" showInputMessage="1" showErrorMessage="1" sqref="F20:F23 F26:F29 F68:F71 F74:F77 F32:F35 F38:F41 F44:F47 F50:F53 F56:F59 F62:F65"/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rowBreaks count="1" manualBreakCount="1">
    <brk id="67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FŐLAP ÖSSZ</vt:lpstr>
      <vt:lpstr>'FŐLAP ÖSSZ'!Nyomtatási_cím</vt:lpstr>
      <vt:lpstr>'FŐLAP ÖSSZ'!Nyomtatási_terület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folap_ossz_havi_jelentes_muanyag_ik_1_2</dc:title>
  <dc:subject>folap_ossz_havi_jelentes_muanyag_ik_1_2</dc:subject>
  <dc:creator>Bodnár Mária</dc:creator>
  <cp:keywords>folap_ossz_havi_jelentes_muanyag_ik_1_2</cp:keywords>
  <dc:description>1.2</dc:description>
  <cp:lastModifiedBy>Bodnár Mária</cp:lastModifiedBy>
  <dcterms:created xsi:type="dcterms:W3CDTF">2014-12-11T07:15:27Z</dcterms:created>
  <dcterms:modified xsi:type="dcterms:W3CDTF">2014-12-16T18:12:08Z</dcterms:modified>
  <cp:version>1.2</cp:version>
</cp:coreProperties>
</file>